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gizonline.sharepoint.com/sites/PartneringforReadinesswithguests-3ClosedGCFReadiness/Freigegebene Dokumente/3 Closed GCF Readiness grants/CPDAE/CPDAE Readiness - implementation/Consultants/#08 Climate project development - 81288576 Aequilibrium/Implementation/Deliverables/Task 2_activity 4.2.1a/prioritization tool/IDA upload/"/>
    </mc:Choice>
  </mc:AlternateContent>
  <xr:revisionPtr revIDLastSave="18" documentId="13_ncr:1_{09681887-FF28-48E1-A9A1-5DBEE79F2774}" xr6:coauthVersionLast="47" xr6:coauthVersionMax="47" xr10:uidLastSave="{2BCE1961-AC52-496E-9A03-705880C7AB63}"/>
  <bookViews>
    <workbookView showSheetTabs="0" xWindow="-110" yWindow="-110" windowWidth="19420" windowHeight="10300" firstSheet="1" activeTab="1" xr2:uid="{E04C1A6C-758F-9B42-BD49-379F6405D85E}"/>
  </bookViews>
  <sheets>
    <sheet name="Menu" sheetId="8" r:id="rId1"/>
    <sheet name="Instructions" sheetId="4" r:id="rId2"/>
    <sheet name="Étape 1 - Examiner des exemples" sheetId="7" r:id="rId3"/>
    <sheet name="Étape 2 - Définir les critères" sheetId="2" r:id="rId4"/>
    <sheet name="Étape 3 - Évaluer le(s) projet(" sheetId="3" r:id="rId5"/>
    <sheet name="Étape 4 - Évaluer les résulta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6" l="1"/>
  <c r="P64" i="6"/>
  <c r="Q64" i="6" s="1"/>
  <c r="P63" i="6"/>
  <c r="Q63" i="6" s="1"/>
  <c r="P62" i="6"/>
  <c r="Q62" i="6" s="1"/>
  <c r="P61" i="6"/>
  <c r="Q61" i="6" s="1"/>
  <c r="P60" i="6"/>
  <c r="Q60" i="6" s="1"/>
  <c r="P59" i="6"/>
  <c r="Q59" i="6" s="1"/>
  <c r="P58" i="6"/>
  <c r="Q58" i="6" s="1"/>
  <c r="P57" i="6"/>
  <c r="Q57" i="6" s="1"/>
  <c r="P56" i="6"/>
  <c r="Q56" i="6" s="1"/>
  <c r="P52" i="6"/>
  <c r="Q52" i="6" s="1"/>
  <c r="P51" i="6"/>
  <c r="Q51" i="6" s="1"/>
  <c r="P50" i="6"/>
  <c r="Q50" i="6" s="1"/>
  <c r="P49" i="6"/>
  <c r="Q49" i="6" s="1"/>
  <c r="P48" i="6"/>
  <c r="Q48" i="6" s="1"/>
  <c r="P47" i="6"/>
  <c r="Q47" i="6" s="1"/>
  <c r="P46" i="6"/>
  <c r="Q46" i="6" s="1"/>
  <c r="P45" i="6"/>
  <c r="Q45" i="6" s="1"/>
  <c r="P44" i="6"/>
  <c r="Q44" i="6" s="1"/>
  <c r="P43" i="6"/>
  <c r="Q43" i="6" s="1"/>
  <c r="P39" i="6"/>
  <c r="Q39" i="6" s="1"/>
  <c r="P38" i="6"/>
  <c r="Q38" i="6" s="1"/>
  <c r="P37" i="6"/>
  <c r="Q37" i="6" s="1"/>
  <c r="P36" i="6"/>
  <c r="Q36" i="6" s="1"/>
  <c r="P35" i="6"/>
  <c r="Q35" i="6" s="1"/>
  <c r="P34" i="6"/>
  <c r="Q34" i="6" s="1"/>
  <c r="P33" i="6"/>
  <c r="Q33" i="6" s="1"/>
  <c r="P32" i="6"/>
  <c r="Q32" i="6" s="1"/>
  <c r="P31" i="6"/>
  <c r="Q31" i="6" s="1"/>
  <c r="P30" i="6"/>
  <c r="Q30" i="6" s="1"/>
  <c r="P26" i="6"/>
  <c r="Q26" i="6" s="1"/>
  <c r="P25" i="6"/>
  <c r="Q25" i="6" s="1"/>
  <c r="P24" i="6"/>
  <c r="Q24" i="6" s="1"/>
  <c r="P23" i="6"/>
  <c r="Q23" i="6" s="1"/>
  <c r="P22" i="6"/>
  <c r="Q22" i="6" s="1"/>
  <c r="P21" i="6"/>
  <c r="Q21" i="6" s="1"/>
  <c r="P20" i="6"/>
  <c r="Q20" i="6" s="1"/>
  <c r="P19" i="6"/>
  <c r="Q19" i="6" s="1"/>
  <c r="P18" i="6"/>
  <c r="Q18" i="6" s="1"/>
  <c r="P17" i="6"/>
  <c r="Q17" i="6" s="1"/>
  <c r="M65" i="6"/>
  <c r="N65" i="6" s="1"/>
  <c r="M64" i="6"/>
  <c r="N64" i="6" s="1"/>
  <c r="M63" i="6"/>
  <c r="N63" i="6" s="1"/>
  <c r="M62" i="6"/>
  <c r="N62" i="6" s="1"/>
  <c r="M61" i="6"/>
  <c r="N61" i="6" s="1"/>
  <c r="M60" i="6"/>
  <c r="N60" i="6" s="1"/>
  <c r="M59" i="6"/>
  <c r="N59" i="6" s="1"/>
  <c r="M58" i="6"/>
  <c r="N58" i="6" s="1"/>
  <c r="M57" i="6"/>
  <c r="N57" i="6" s="1"/>
  <c r="M56" i="6"/>
  <c r="N56" i="6" s="1"/>
  <c r="M52" i="6"/>
  <c r="N52" i="6" s="1"/>
  <c r="M51" i="6"/>
  <c r="N51" i="6" s="1"/>
  <c r="M50" i="6"/>
  <c r="N50" i="6" s="1"/>
  <c r="M49" i="6"/>
  <c r="N49" i="6" s="1"/>
  <c r="M48" i="6"/>
  <c r="N48" i="6" s="1"/>
  <c r="M47" i="6"/>
  <c r="N47" i="6" s="1"/>
  <c r="M46" i="6"/>
  <c r="N46" i="6" s="1"/>
  <c r="M45" i="6"/>
  <c r="N45" i="6" s="1"/>
  <c r="M44" i="6"/>
  <c r="N44" i="6" s="1"/>
  <c r="M43" i="6"/>
  <c r="N43" i="6" s="1"/>
  <c r="M39" i="6"/>
  <c r="N39" i="6" s="1"/>
  <c r="M38" i="6"/>
  <c r="N38" i="6" s="1"/>
  <c r="M37" i="6"/>
  <c r="N37" i="6" s="1"/>
  <c r="M36" i="6"/>
  <c r="N36" i="6" s="1"/>
  <c r="M35" i="6"/>
  <c r="N35" i="6" s="1"/>
  <c r="M34" i="6"/>
  <c r="N34" i="6" s="1"/>
  <c r="M33" i="6"/>
  <c r="N33" i="6" s="1"/>
  <c r="M32" i="6"/>
  <c r="N32" i="6" s="1"/>
  <c r="M31" i="6"/>
  <c r="N31" i="6" s="1"/>
  <c r="M30" i="6"/>
  <c r="N30" i="6" s="1"/>
  <c r="M26" i="6"/>
  <c r="N26" i="6" s="1"/>
  <c r="M25" i="6"/>
  <c r="N25" i="6" s="1"/>
  <c r="M24" i="6"/>
  <c r="N24" i="6" s="1"/>
  <c r="M23" i="6"/>
  <c r="N23" i="6" s="1"/>
  <c r="M22" i="6"/>
  <c r="N22" i="6" s="1"/>
  <c r="M21" i="6"/>
  <c r="N21" i="6" s="1"/>
  <c r="M20" i="6"/>
  <c r="N20" i="6" s="1"/>
  <c r="M19" i="6"/>
  <c r="N19" i="6" s="1"/>
  <c r="M18" i="6"/>
  <c r="N18" i="6" s="1"/>
  <c r="M17" i="6"/>
  <c r="N17" i="6" s="1"/>
  <c r="J65" i="6"/>
  <c r="K65" i="6" s="1"/>
  <c r="J64" i="6"/>
  <c r="K64" i="6" s="1"/>
  <c r="J63" i="6"/>
  <c r="K63" i="6" s="1"/>
  <c r="J62" i="6"/>
  <c r="K62" i="6" s="1"/>
  <c r="J61" i="6"/>
  <c r="K61" i="6" s="1"/>
  <c r="J60" i="6"/>
  <c r="K60" i="6" s="1"/>
  <c r="J59" i="6"/>
  <c r="K59" i="6" s="1"/>
  <c r="J58" i="6"/>
  <c r="K58" i="6" s="1"/>
  <c r="J57" i="6"/>
  <c r="K57" i="6" s="1"/>
  <c r="J56" i="6"/>
  <c r="K56" i="6" s="1"/>
  <c r="J52" i="6"/>
  <c r="K52" i="6" s="1"/>
  <c r="J51" i="6"/>
  <c r="K51" i="6" s="1"/>
  <c r="J50" i="6"/>
  <c r="K50" i="6" s="1"/>
  <c r="J49" i="6"/>
  <c r="K49" i="6" s="1"/>
  <c r="J48" i="6"/>
  <c r="K48" i="6" s="1"/>
  <c r="J47" i="6"/>
  <c r="K47" i="6" s="1"/>
  <c r="J46" i="6"/>
  <c r="K46" i="6" s="1"/>
  <c r="J45" i="6"/>
  <c r="K45" i="6" s="1"/>
  <c r="J44" i="6"/>
  <c r="K44" i="6" s="1"/>
  <c r="J43" i="6"/>
  <c r="K43" i="6" s="1"/>
  <c r="J39" i="6"/>
  <c r="K39" i="6" s="1"/>
  <c r="J38" i="6"/>
  <c r="K38" i="6" s="1"/>
  <c r="J37" i="6"/>
  <c r="K37" i="6" s="1"/>
  <c r="J36" i="6"/>
  <c r="K36" i="6" s="1"/>
  <c r="J35" i="6"/>
  <c r="K35" i="6" s="1"/>
  <c r="J34" i="6"/>
  <c r="K34" i="6" s="1"/>
  <c r="J33" i="6"/>
  <c r="K33" i="6" s="1"/>
  <c r="J32" i="6"/>
  <c r="K32" i="6" s="1"/>
  <c r="J31" i="6"/>
  <c r="K31" i="6" s="1"/>
  <c r="J30" i="6"/>
  <c r="K30" i="6" s="1"/>
  <c r="J26" i="6"/>
  <c r="K26" i="6" s="1"/>
  <c r="J25" i="6"/>
  <c r="K25" i="6" s="1"/>
  <c r="J24" i="6"/>
  <c r="K24" i="6" s="1"/>
  <c r="J23" i="6"/>
  <c r="K23" i="6" s="1"/>
  <c r="J22" i="6"/>
  <c r="K22" i="6" s="1"/>
  <c r="J21" i="6"/>
  <c r="K21" i="6" s="1"/>
  <c r="J20" i="6"/>
  <c r="K20" i="6" s="1"/>
  <c r="J19" i="6"/>
  <c r="K19" i="6" s="1"/>
  <c r="J18" i="6"/>
  <c r="K18" i="6" s="1"/>
  <c r="J17" i="6"/>
  <c r="K17" i="6" s="1"/>
  <c r="Q65" i="6"/>
  <c r="G65" i="6"/>
  <c r="H65" i="6" s="1"/>
  <c r="G64" i="6"/>
  <c r="H64" i="6" s="1"/>
  <c r="G63" i="6"/>
  <c r="H63" i="6" s="1"/>
  <c r="G62" i="6"/>
  <c r="H62" i="6" s="1"/>
  <c r="G61" i="6"/>
  <c r="H61" i="6" s="1"/>
  <c r="G60" i="6"/>
  <c r="H60" i="6" s="1"/>
  <c r="G59" i="6"/>
  <c r="H59" i="6" s="1"/>
  <c r="G58" i="6"/>
  <c r="H58" i="6" s="1"/>
  <c r="G57" i="6"/>
  <c r="H57" i="6" s="1"/>
  <c r="G56" i="6"/>
  <c r="H56" i="6" s="1"/>
  <c r="G52" i="6"/>
  <c r="H52" i="6" s="1"/>
  <c r="G51" i="6"/>
  <c r="H51" i="6" s="1"/>
  <c r="G50" i="6"/>
  <c r="H50" i="6" s="1"/>
  <c r="G49" i="6"/>
  <c r="H49" i="6" s="1"/>
  <c r="G48" i="6"/>
  <c r="H48" i="6" s="1"/>
  <c r="G47" i="6"/>
  <c r="H47" i="6" s="1"/>
  <c r="G46" i="6"/>
  <c r="H46" i="6" s="1"/>
  <c r="G45" i="6"/>
  <c r="H45" i="6" s="1"/>
  <c r="G44" i="6"/>
  <c r="H44" i="6" s="1"/>
  <c r="G43" i="6"/>
  <c r="H43" i="6" s="1"/>
  <c r="G39" i="6"/>
  <c r="H39" i="6" s="1"/>
  <c r="G38" i="6"/>
  <c r="H38" i="6" s="1"/>
  <c r="G37" i="6"/>
  <c r="H37" i="6" s="1"/>
  <c r="G36" i="6"/>
  <c r="H36" i="6" s="1"/>
  <c r="G35" i="6"/>
  <c r="H35" i="6" s="1"/>
  <c r="G34" i="6"/>
  <c r="H34" i="6" s="1"/>
  <c r="G33" i="6"/>
  <c r="H33" i="6" s="1"/>
  <c r="G32" i="6"/>
  <c r="H32" i="6" s="1"/>
  <c r="G31" i="6"/>
  <c r="H31" i="6" s="1"/>
  <c r="G30" i="6"/>
  <c r="H30" i="6" s="1"/>
  <c r="G26" i="6"/>
  <c r="H26" i="6" s="1"/>
  <c r="G25" i="6"/>
  <c r="H25" i="6" s="1"/>
  <c r="G24" i="6"/>
  <c r="H24" i="6" s="1"/>
  <c r="G23" i="6"/>
  <c r="H23" i="6" s="1"/>
  <c r="G22" i="6"/>
  <c r="H22" i="6" s="1"/>
  <c r="G21" i="6"/>
  <c r="H21" i="6" s="1"/>
  <c r="G20" i="6"/>
  <c r="H20" i="6" s="1"/>
  <c r="G19" i="6"/>
  <c r="H19" i="6" s="1"/>
  <c r="G18" i="6"/>
  <c r="H18" i="6" s="1"/>
  <c r="G17" i="6"/>
  <c r="H17" i="6" s="1"/>
  <c r="O65" i="6"/>
  <c r="L65" i="6"/>
  <c r="I65" i="6"/>
  <c r="F65" i="6"/>
  <c r="O64" i="6"/>
  <c r="L64" i="6"/>
  <c r="I64" i="6"/>
  <c r="F64" i="6"/>
  <c r="O63" i="6"/>
  <c r="L63" i="6"/>
  <c r="I63" i="6"/>
  <c r="F63" i="6"/>
  <c r="O62" i="6"/>
  <c r="L62" i="6"/>
  <c r="I62" i="6"/>
  <c r="F62" i="6"/>
  <c r="O61" i="6"/>
  <c r="L61" i="6"/>
  <c r="I61" i="6"/>
  <c r="F61" i="6"/>
  <c r="O60" i="6"/>
  <c r="L60" i="6"/>
  <c r="I60" i="6"/>
  <c r="F60" i="6"/>
  <c r="O59" i="6"/>
  <c r="L59" i="6"/>
  <c r="I59" i="6"/>
  <c r="F59" i="6"/>
  <c r="O58" i="6"/>
  <c r="L58" i="6"/>
  <c r="I58" i="6"/>
  <c r="F58" i="6"/>
  <c r="O57" i="6"/>
  <c r="L57" i="6"/>
  <c r="I57" i="6"/>
  <c r="F57" i="6"/>
  <c r="O56" i="6"/>
  <c r="L56" i="6"/>
  <c r="I56" i="6"/>
  <c r="F56" i="6"/>
  <c r="O52" i="6"/>
  <c r="L52" i="6"/>
  <c r="I52" i="6"/>
  <c r="F52" i="6"/>
  <c r="O51" i="6"/>
  <c r="L51" i="6"/>
  <c r="I51" i="6"/>
  <c r="F51" i="6"/>
  <c r="O50" i="6"/>
  <c r="L50" i="6"/>
  <c r="I50" i="6"/>
  <c r="F50" i="6"/>
  <c r="O49" i="6"/>
  <c r="L49" i="6"/>
  <c r="I49" i="6"/>
  <c r="F49" i="6"/>
  <c r="O48" i="6"/>
  <c r="L48" i="6"/>
  <c r="I48" i="6"/>
  <c r="F48" i="6"/>
  <c r="O47" i="6"/>
  <c r="L47" i="6"/>
  <c r="I47" i="6"/>
  <c r="F47" i="6"/>
  <c r="O46" i="6"/>
  <c r="L46" i="6"/>
  <c r="I46" i="6"/>
  <c r="F46" i="6"/>
  <c r="O45" i="6"/>
  <c r="L45" i="6"/>
  <c r="I45" i="6"/>
  <c r="F45" i="6"/>
  <c r="O44" i="6"/>
  <c r="L44" i="6"/>
  <c r="I44" i="6"/>
  <c r="F44" i="6"/>
  <c r="O43" i="6"/>
  <c r="L43" i="6"/>
  <c r="I43" i="6"/>
  <c r="F43" i="6"/>
  <c r="O39" i="6"/>
  <c r="L39" i="6"/>
  <c r="I39" i="6"/>
  <c r="F39" i="6"/>
  <c r="O38" i="6"/>
  <c r="L38" i="6"/>
  <c r="I38" i="6"/>
  <c r="F38" i="6"/>
  <c r="O37" i="6"/>
  <c r="L37" i="6"/>
  <c r="I37" i="6"/>
  <c r="F37" i="6"/>
  <c r="O36" i="6"/>
  <c r="L36" i="6"/>
  <c r="I36" i="6"/>
  <c r="F36" i="6"/>
  <c r="O35" i="6"/>
  <c r="L35" i="6"/>
  <c r="I35" i="6"/>
  <c r="F35" i="6"/>
  <c r="O34" i="6"/>
  <c r="L34" i="6"/>
  <c r="I34" i="6"/>
  <c r="F34" i="6"/>
  <c r="O33" i="6"/>
  <c r="L33" i="6"/>
  <c r="I33" i="6"/>
  <c r="F33" i="6"/>
  <c r="O32" i="6"/>
  <c r="L32" i="6"/>
  <c r="I32" i="6"/>
  <c r="F32" i="6"/>
  <c r="O31" i="6"/>
  <c r="L31" i="6"/>
  <c r="I31" i="6"/>
  <c r="F31" i="6"/>
  <c r="O30" i="6"/>
  <c r="L30" i="6"/>
  <c r="I30" i="6"/>
  <c r="F30" i="6"/>
  <c r="O26" i="6"/>
  <c r="L26" i="6"/>
  <c r="I26" i="6"/>
  <c r="F26" i="6"/>
  <c r="O25" i="6"/>
  <c r="L25" i="6"/>
  <c r="I25" i="6"/>
  <c r="F25" i="6"/>
  <c r="O24" i="6"/>
  <c r="L24" i="6"/>
  <c r="I24" i="6"/>
  <c r="F24" i="6"/>
  <c r="O23" i="6"/>
  <c r="L23" i="6"/>
  <c r="I23" i="6"/>
  <c r="F23" i="6"/>
  <c r="O22" i="6"/>
  <c r="L22" i="6"/>
  <c r="I22" i="6"/>
  <c r="F22" i="6"/>
  <c r="O21" i="6"/>
  <c r="L21" i="6"/>
  <c r="I21" i="6"/>
  <c r="F21" i="6"/>
  <c r="O20" i="6"/>
  <c r="L20" i="6"/>
  <c r="I20" i="6"/>
  <c r="F20" i="6"/>
  <c r="O19" i="6"/>
  <c r="L19" i="6"/>
  <c r="I19" i="6"/>
  <c r="F19" i="6"/>
  <c r="O18" i="6"/>
  <c r="L18" i="6"/>
  <c r="I18" i="6"/>
  <c r="F18" i="6"/>
  <c r="O17" i="6"/>
  <c r="L17" i="6"/>
  <c r="I17" i="6"/>
  <c r="F17" i="6"/>
  <c r="C65" i="6"/>
  <c r="C64" i="6"/>
  <c r="C63" i="6"/>
  <c r="C62" i="6"/>
  <c r="C61" i="6"/>
  <c r="C60" i="6"/>
  <c r="C59" i="6"/>
  <c r="C58" i="6"/>
  <c r="C57" i="6"/>
  <c r="C56" i="6"/>
  <c r="C52" i="6"/>
  <c r="C51" i="6"/>
  <c r="C50" i="6"/>
  <c r="C49" i="6"/>
  <c r="C48" i="6"/>
  <c r="C47" i="6"/>
  <c r="C46" i="6"/>
  <c r="C45" i="6"/>
  <c r="C44" i="6"/>
  <c r="C43" i="6"/>
  <c r="C39" i="6"/>
  <c r="C38" i="6"/>
  <c r="C37" i="6"/>
  <c r="C36" i="6"/>
  <c r="C35" i="6"/>
  <c r="C34" i="6"/>
  <c r="C33" i="6"/>
  <c r="C32" i="6"/>
  <c r="C31" i="6"/>
  <c r="C30" i="6"/>
  <c r="C26" i="6"/>
  <c r="C25" i="6"/>
  <c r="C24" i="6"/>
  <c r="C23" i="6"/>
  <c r="C22" i="6"/>
  <c r="C21" i="6"/>
  <c r="C20" i="6"/>
  <c r="C19" i="6"/>
  <c r="C18" i="6"/>
  <c r="C17" i="6"/>
  <c r="P13" i="6"/>
  <c r="P14" i="6"/>
  <c r="O14" i="6"/>
  <c r="B88" i="6" s="1"/>
  <c r="O13" i="6"/>
  <c r="M13" i="6"/>
  <c r="M14" i="6"/>
  <c r="L14" i="6"/>
  <c r="B87" i="6" s="1"/>
  <c r="L13" i="6"/>
  <c r="J13" i="6"/>
  <c r="J14" i="6"/>
  <c r="I14" i="6"/>
  <c r="B86" i="6" s="1"/>
  <c r="I13" i="6"/>
  <c r="G14" i="6"/>
  <c r="F14" i="6"/>
  <c r="B85" i="6" s="1"/>
  <c r="G13" i="6"/>
  <c r="F13" i="6"/>
  <c r="C14" i="6"/>
  <c r="B84" i="6" s="1"/>
  <c r="D14" i="6"/>
  <c r="C13" i="6"/>
  <c r="D13" i="6"/>
  <c r="Y68" i="3"/>
  <c r="Y67" i="3"/>
  <c r="AA67" i="3" s="1"/>
  <c r="Y66" i="3"/>
  <c r="Z66" i="3" s="1"/>
  <c r="Y65" i="3"/>
  <c r="AA65" i="3" s="1"/>
  <c r="Y64" i="3"/>
  <c r="AA64" i="3" s="1"/>
  <c r="Y63" i="3"/>
  <c r="AA63" i="3" s="1"/>
  <c r="Y62" i="3"/>
  <c r="AA62" i="3" s="1"/>
  <c r="Y61" i="3"/>
  <c r="AA61" i="3" s="1"/>
  <c r="Y60" i="3"/>
  <c r="AA60" i="3" s="1"/>
  <c r="Y59" i="3"/>
  <c r="Z59" i="3" s="1"/>
  <c r="Y55" i="3"/>
  <c r="AA55" i="3" s="1"/>
  <c r="Y54" i="3"/>
  <c r="Y53" i="3"/>
  <c r="AA53" i="3" s="1"/>
  <c r="Y52" i="3"/>
  <c r="AA52" i="3" s="1"/>
  <c r="Y51" i="3"/>
  <c r="AA51" i="3" s="1"/>
  <c r="Y50" i="3"/>
  <c r="Z50" i="3" s="1"/>
  <c r="Y49" i="3"/>
  <c r="AA49" i="3" s="1"/>
  <c r="Y48" i="3"/>
  <c r="AA48" i="3" s="1"/>
  <c r="Y47" i="3"/>
  <c r="Y46" i="3"/>
  <c r="Y42" i="3"/>
  <c r="AA42" i="3" s="1"/>
  <c r="Y41" i="3"/>
  <c r="AA41" i="3" s="1"/>
  <c r="Y40" i="3"/>
  <c r="AA40" i="3" s="1"/>
  <c r="Y39" i="3"/>
  <c r="AA39" i="3" s="1"/>
  <c r="Y38" i="3"/>
  <c r="AA38" i="3" s="1"/>
  <c r="Y37" i="3"/>
  <c r="AA37" i="3" s="1"/>
  <c r="Y36" i="3"/>
  <c r="Y35" i="3"/>
  <c r="AA35" i="3" s="1"/>
  <c r="Y34" i="3"/>
  <c r="AA34" i="3" s="1"/>
  <c r="Y33" i="3"/>
  <c r="AA33" i="3" s="1"/>
  <c r="Y29" i="3"/>
  <c r="AA29" i="3" s="1"/>
  <c r="Y28" i="3"/>
  <c r="AA28" i="3" s="1"/>
  <c r="Y27" i="3"/>
  <c r="AA27" i="3" s="1"/>
  <c r="Y26" i="3"/>
  <c r="Z26" i="3" s="1"/>
  <c r="Y25" i="3"/>
  <c r="Z25" i="3" s="1"/>
  <c r="Y24" i="3"/>
  <c r="AA24" i="3" s="1"/>
  <c r="Y23" i="3"/>
  <c r="Z23" i="3" s="1"/>
  <c r="Y22" i="3"/>
  <c r="Z22" i="3" s="1"/>
  <c r="Y21" i="3"/>
  <c r="AA21" i="3" s="1"/>
  <c r="Y20" i="3"/>
  <c r="AA20" i="3" s="1"/>
  <c r="T68" i="3"/>
  <c r="V68" i="3" s="1"/>
  <c r="T67" i="3"/>
  <c r="V67" i="3" s="1"/>
  <c r="T66" i="3"/>
  <c r="U66" i="3" s="1"/>
  <c r="T65" i="3"/>
  <c r="V65" i="3" s="1"/>
  <c r="T64" i="3"/>
  <c r="V64" i="3" s="1"/>
  <c r="T63" i="3"/>
  <c r="V63" i="3" s="1"/>
  <c r="T62" i="3"/>
  <c r="U62" i="3" s="1"/>
  <c r="T61" i="3"/>
  <c r="V61" i="3" s="1"/>
  <c r="T60" i="3"/>
  <c r="V60" i="3" s="1"/>
  <c r="T59" i="3"/>
  <c r="V59" i="3" s="1"/>
  <c r="T55" i="3"/>
  <c r="V55" i="3" s="1"/>
  <c r="T54" i="3"/>
  <c r="V54" i="3" s="1"/>
  <c r="T53" i="3"/>
  <c r="V53" i="3" s="1"/>
  <c r="T52" i="3"/>
  <c r="U52" i="3" s="1"/>
  <c r="T51" i="3"/>
  <c r="U51" i="3" s="1"/>
  <c r="T50" i="3"/>
  <c r="V50" i="3" s="1"/>
  <c r="T49" i="3"/>
  <c r="V49" i="3" s="1"/>
  <c r="T48" i="3"/>
  <c r="V48" i="3" s="1"/>
  <c r="T47" i="3"/>
  <c r="T46" i="3"/>
  <c r="V46" i="3" s="1"/>
  <c r="T42" i="3"/>
  <c r="V42" i="3" s="1"/>
  <c r="T41" i="3"/>
  <c r="U41" i="3" s="1"/>
  <c r="T40" i="3"/>
  <c r="V40" i="3" s="1"/>
  <c r="T39" i="3"/>
  <c r="U39" i="3" s="1"/>
  <c r="T38" i="3"/>
  <c r="V38" i="3" s="1"/>
  <c r="T37" i="3"/>
  <c r="V37" i="3" s="1"/>
  <c r="T36" i="3"/>
  <c r="U36" i="3" s="1"/>
  <c r="T35" i="3"/>
  <c r="V35" i="3" s="1"/>
  <c r="T34" i="3"/>
  <c r="U34" i="3" s="1"/>
  <c r="T33" i="3"/>
  <c r="V33" i="3" s="1"/>
  <c r="T29" i="3"/>
  <c r="V29" i="3" s="1"/>
  <c r="T28" i="3"/>
  <c r="V28" i="3" s="1"/>
  <c r="T27" i="3"/>
  <c r="V27" i="3" s="1"/>
  <c r="T26" i="3"/>
  <c r="V26" i="3" s="1"/>
  <c r="T25" i="3"/>
  <c r="V25" i="3" s="1"/>
  <c r="T24" i="3"/>
  <c r="V24" i="3" s="1"/>
  <c r="T23" i="3"/>
  <c r="V23" i="3" s="1"/>
  <c r="T22" i="3"/>
  <c r="U22" i="3" s="1"/>
  <c r="T21" i="3"/>
  <c r="V21" i="3" s="1"/>
  <c r="T20" i="3"/>
  <c r="V20" i="3" s="1"/>
  <c r="O68" i="3"/>
  <c r="Q68" i="3" s="1"/>
  <c r="O67" i="3"/>
  <c r="P67" i="3" s="1"/>
  <c r="O66" i="3"/>
  <c r="P66" i="3" s="1"/>
  <c r="O65" i="3"/>
  <c r="P65" i="3" s="1"/>
  <c r="O64" i="3"/>
  <c r="Q64" i="3" s="1"/>
  <c r="O63" i="3"/>
  <c r="P63" i="3" s="1"/>
  <c r="O62" i="3"/>
  <c r="Q62" i="3" s="1"/>
  <c r="O61" i="3"/>
  <c r="P61" i="3" s="1"/>
  <c r="O60" i="3"/>
  <c r="Q60" i="3" s="1"/>
  <c r="O59" i="3"/>
  <c r="Q59" i="3" s="1"/>
  <c r="O55" i="3"/>
  <c r="Q55" i="3" s="1"/>
  <c r="O54" i="3"/>
  <c r="Q54" i="3" s="1"/>
  <c r="O53" i="3"/>
  <c r="Q53" i="3" s="1"/>
  <c r="O52" i="3"/>
  <c r="P52" i="3" s="1"/>
  <c r="O51" i="3"/>
  <c r="P51" i="3" s="1"/>
  <c r="O50" i="3"/>
  <c r="P50" i="3" s="1"/>
  <c r="O49" i="3"/>
  <c r="Q49" i="3" s="1"/>
  <c r="O48" i="3"/>
  <c r="Q48" i="3" s="1"/>
  <c r="O47" i="3"/>
  <c r="Q47" i="3" s="1"/>
  <c r="O46" i="3"/>
  <c r="Q46" i="3" s="1"/>
  <c r="O42" i="3"/>
  <c r="Q42" i="3" s="1"/>
  <c r="O41" i="3"/>
  <c r="P41" i="3" s="1"/>
  <c r="O40" i="3"/>
  <c r="Q40" i="3" s="1"/>
  <c r="O39" i="3"/>
  <c r="Q39" i="3" s="1"/>
  <c r="O38" i="3"/>
  <c r="Q38" i="3" s="1"/>
  <c r="O37" i="3"/>
  <c r="Q37" i="3" s="1"/>
  <c r="O36" i="3"/>
  <c r="P36" i="3" s="1"/>
  <c r="O35" i="3"/>
  <c r="Q35" i="3" s="1"/>
  <c r="O34" i="3"/>
  <c r="Q34" i="3" s="1"/>
  <c r="O33" i="3"/>
  <c r="Q33" i="3" s="1"/>
  <c r="O29" i="3"/>
  <c r="Q29" i="3" s="1"/>
  <c r="O28" i="3"/>
  <c r="P28" i="3" s="1"/>
  <c r="O27" i="3"/>
  <c r="Q27" i="3" s="1"/>
  <c r="O26" i="3"/>
  <c r="Q26" i="3" s="1"/>
  <c r="O25" i="3"/>
  <c r="P25" i="3" s="1"/>
  <c r="O24" i="3"/>
  <c r="P24" i="3" s="1"/>
  <c r="O23" i="3"/>
  <c r="Q23" i="3" s="1"/>
  <c r="O22" i="3"/>
  <c r="Q22" i="3" s="1"/>
  <c r="O21" i="3"/>
  <c r="Q21" i="3" s="1"/>
  <c r="O20" i="3"/>
  <c r="P20" i="3" s="1"/>
  <c r="J68" i="3"/>
  <c r="L68" i="3" s="1"/>
  <c r="J67" i="3"/>
  <c r="L67" i="3" s="1"/>
  <c r="J66" i="3"/>
  <c r="K66" i="3" s="1"/>
  <c r="J65" i="3"/>
  <c r="L65" i="3" s="1"/>
  <c r="J64" i="3"/>
  <c r="L64" i="3" s="1"/>
  <c r="J63" i="3"/>
  <c r="L63" i="3" s="1"/>
  <c r="J62" i="3"/>
  <c r="L62" i="3" s="1"/>
  <c r="J61" i="3"/>
  <c r="K61" i="3" s="1"/>
  <c r="J60" i="3"/>
  <c r="L60" i="3" s="1"/>
  <c r="J59" i="3"/>
  <c r="L59" i="3" s="1"/>
  <c r="J55" i="3"/>
  <c r="L55" i="3" s="1"/>
  <c r="J54" i="3"/>
  <c r="J53" i="3"/>
  <c r="K53" i="3" s="1"/>
  <c r="J52" i="3"/>
  <c r="K52" i="3" s="1"/>
  <c r="J51" i="3"/>
  <c r="L51" i="3" s="1"/>
  <c r="J50" i="3"/>
  <c r="K50" i="3" s="1"/>
  <c r="J49" i="3"/>
  <c r="L49" i="3" s="1"/>
  <c r="J48" i="3"/>
  <c r="L48" i="3" s="1"/>
  <c r="J47" i="3"/>
  <c r="J46" i="3"/>
  <c r="J42" i="3"/>
  <c r="L42" i="3" s="1"/>
  <c r="J41" i="3"/>
  <c r="K41" i="3" s="1"/>
  <c r="J40" i="3"/>
  <c r="L40" i="3" s="1"/>
  <c r="J39" i="3"/>
  <c r="L39" i="3" s="1"/>
  <c r="J38" i="3"/>
  <c r="K38" i="3" s="1"/>
  <c r="J37" i="3"/>
  <c r="K37" i="3" s="1"/>
  <c r="J36" i="3"/>
  <c r="L36" i="3" s="1"/>
  <c r="J35" i="3"/>
  <c r="L35" i="3" s="1"/>
  <c r="J34" i="3"/>
  <c r="L34" i="3" s="1"/>
  <c r="J33" i="3"/>
  <c r="L33" i="3" s="1"/>
  <c r="J29" i="3"/>
  <c r="L29" i="3" s="1"/>
  <c r="J28" i="3"/>
  <c r="L28" i="3" s="1"/>
  <c r="J27" i="3"/>
  <c r="L27" i="3" s="1"/>
  <c r="J26" i="3"/>
  <c r="L26" i="3" s="1"/>
  <c r="J25" i="3"/>
  <c r="K25" i="3" s="1"/>
  <c r="J24" i="3"/>
  <c r="L24" i="3" s="1"/>
  <c r="J23" i="3"/>
  <c r="L23" i="3" s="1"/>
  <c r="J22" i="3"/>
  <c r="L22" i="3" s="1"/>
  <c r="J21" i="3"/>
  <c r="L21" i="3" s="1"/>
  <c r="J20" i="3"/>
  <c r="K20" i="3" s="1"/>
  <c r="E20" i="3"/>
  <c r="AA68" i="3"/>
  <c r="AA66" i="3"/>
  <c r="AA54" i="3"/>
  <c r="AA47" i="3"/>
  <c r="Z47" i="3"/>
  <c r="AA46" i="3"/>
  <c r="AA36" i="3"/>
  <c r="Z36" i="3"/>
  <c r="V47" i="3"/>
  <c r="U47" i="3"/>
  <c r="Q36" i="3"/>
  <c r="K55" i="3"/>
  <c r="L54" i="3"/>
  <c r="L47" i="3"/>
  <c r="K47" i="3"/>
  <c r="L46" i="3"/>
  <c r="Q52" i="3" l="1"/>
  <c r="Q66" i="3"/>
  <c r="V22" i="3"/>
  <c r="L25" i="3"/>
  <c r="Q25" i="3"/>
  <c r="U55" i="3"/>
  <c r="Z55" i="3"/>
  <c r="K36" i="3"/>
  <c r="Q41" i="3"/>
  <c r="Z33" i="3"/>
  <c r="Q67" i="3"/>
  <c r="L41" i="3"/>
  <c r="K60" i="3"/>
  <c r="Z61" i="3"/>
  <c r="Z63" i="3"/>
  <c r="V41" i="3"/>
  <c r="K33" i="3"/>
  <c r="U33" i="3"/>
  <c r="L38" i="3"/>
  <c r="Z39" i="3"/>
  <c r="V39" i="3"/>
  <c r="L61" i="3"/>
  <c r="U61" i="3"/>
  <c r="U63" i="3"/>
  <c r="U50" i="3"/>
  <c r="AA50" i="3"/>
  <c r="U20" i="3"/>
  <c r="AA22" i="3"/>
  <c r="K22" i="3"/>
  <c r="U28" i="3"/>
  <c r="Z20" i="3"/>
  <c r="L20" i="3"/>
  <c r="O66" i="6"/>
  <c r="O72" i="6" s="1"/>
  <c r="F53" i="6"/>
  <c r="F71" i="6" s="1"/>
  <c r="F66" i="6"/>
  <c r="F72" i="6" s="1"/>
  <c r="O53" i="6"/>
  <c r="I27" i="6"/>
  <c r="I69" i="6" s="1"/>
  <c r="G73" i="6"/>
  <c r="F74" i="6" s="1"/>
  <c r="C85" i="6" s="1"/>
  <c r="I66" i="6"/>
  <c r="L40" i="6"/>
  <c r="L53" i="6"/>
  <c r="L66" i="6"/>
  <c r="O27" i="6"/>
  <c r="O40" i="6"/>
  <c r="F40" i="6"/>
  <c r="F27" i="6"/>
  <c r="I40" i="6"/>
  <c r="I53" i="6"/>
  <c r="P73" i="6"/>
  <c r="O74" i="6" s="1"/>
  <c r="C88" i="6" s="1"/>
  <c r="M73" i="6"/>
  <c r="L74" i="6" s="1"/>
  <c r="C87" i="6" s="1"/>
  <c r="J73" i="6"/>
  <c r="I74" i="6" s="1"/>
  <c r="C86" i="6" s="1"/>
  <c r="L27" i="6"/>
  <c r="AA59" i="3"/>
  <c r="Z67" i="3"/>
  <c r="Z52" i="3"/>
  <c r="Z41" i="3"/>
  <c r="AA25" i="3"/>
  <c r="Z28" i="3"/>
  <c r="V66" i="3"/>
  <c r="U67" i="3"/>
  <c r="V52" i="3"/>
  <c r="V36" i="3"/>
  <c r="U25" i="3"/>
  <c r="P22" i="3"/>
  <c r="P33" i="3"/>
  <c r="P55" i="3"/>
  <c r="Q63" i="3"/>
  <c r="P47" i="3"/>
  <c r="L66" i="3"/>
  <c r="K64" i="3"/>
  <c r="K63" i="3"/>
  <c r="K49" i="3"/>
  <c r="L50" i="3"/>
  <c r="L52" i="3"/>
  <c r="K39" i="3"/>
  <c r="K26" i="3"/>
  <c r="K28" i="3"/>
  <c r="K27" i="3"/>
  <c r="Z34" i="3"/>
  <c r="Z42" i="3"/>
  <c r="Z53" i="3"/>
  <c r="Z64" i="3"/>
  <c r="AA23" i="3"/>
  <c r="Z48" i="3"/>
  <c r="Z21" i="3"/>
  <c r="AA26" i="3"/>
  <c r="Z29" i="3"/>
  <c r="Z40" i="3"/>
  <c r="Z62" i="3"/>
  <c r="Z35" i="3"/>
  <c r="Z65" i="3"/>
  <c r="Z27" i="3"/>
  <c r="Z68" i="3"/>
  <c r="Z37" i="3"/>
  <c r="Z51" i="3"/>
  <c r="Z24" i="3"/>
  <c r="Z46" i="3"/>
  <c r="Z54" i="3"/>
  <c r="Z38" i="3"/>
  <c r="Z49" i="3"/>
  <c r="Z60" i="3"/>
  <c r="U23" i="3"/>
  <c r="U42" i="3"/>
  <c r="U53" i="3"/>
  <c r="U64" i="3"/>
  <c r="U26" i="3"/>
  <c r="V34" i="3"/>
  <c r="U48" i="3"/>
  <c r="U21" i="3"/>
  <c r="U40" i="3"/>
  <c r="U24" i="3"/>
  <c r="U35" i="3"/>
  <c r="U46" i="3"/>
  <c r="V51" i="3"/>
  <c r="U54" i="3"/>
  <c r="V62" i="3"/>
  <c r="U65" i="3"/>
  <c r="U27" i="3"/>
  <c r="U38" i="3"/>
  <c r="U49" i="3"/>
  <c r="U60" i="3"/>
  <c r="U68" i="3"/>
  <c r="U37" i="3"/>
  <c r="U59" i="3"/>
  <c r="U29" i="3"/>
  <c r="P23" i="3"/>
  <c r="Q28" i="3"/>
  <c r="P42" i="3"/>
  <c r="Q50" i="3"/>
  <c r="P53" i="3"/>
  <c r="Q61" i="3"/>
  <c r="P64" i="3"/>
  <c r="P39" i="3"/>
  <c r="Q20" i="3"/>
  <c r="P34" i="3"/>
  <c r="P26" i="3"/>
  <c r="P37" i="3"/>
  <c r="P48" i="3"/>
  <c r="P59" i="3"/>
  <c r="P21" i="3"/>
  <c r="P29" i="3"/>
  <c r="P62" i="3"/>
  <c r="P35" i="3"/>
  <c r="P46" i="3"/>
  <c r="Q51" i="3"/>
  <c r="P54" i="3"/>
  <c r="Q24" i="3"/>
  <c r="P38" i="3"/>
  <c r="P49" i="3"/>
  <c r="P60" i="3"/>
  <c r="Q65" i="3"/>
  <c r="P68" i="3"/>
  <c r="P40" i="3"/>
  <c r="P27" i="3"/>
  <c r="K23" i="3"/>
  <c r="K34" i="3"/>
  <c r="K42" i="3"/>
  <c r="K48" i="3"/>
  <c r="L53" i="3"/>
  <c r="K59" i="3"/>
  <c r="K67" i="3"/>
  <c r="K21" i="3"/>
  <c r="K29" i="3"/>
  <c r="L37" i="3"/>
  <c r="K40" i="3"/>
  <c r="K51" i="3"/>
  <c r="K62" i="3"/>
  <c r="K24" i="3"/>
  <c r="K35" i="3"/>
  <c r="K46" i="3"/>
  <c r="K54" i="3"/>
  <c r="K65" i="3"/>
  <c r="K68" i="3"/>
  <c r="E179" i="7"/>
  <c r="E178" i="7"/>
  <c r="E177" i="7"/>
  <c r="E176" i="7"/>
  <c r="E175" i="7"/>
  <c r="E174" i="7"/>
  <c r="E173" i="7"/>
  <c r="E172" i="7"/>
  <c r="E181" i="7" l="1"/>
  <c r="G135" i="6"/>
  <c r="D136" i="6"/>
  <c r="G138" i="6"/>
  <c r="F135" i="6"/>
  <c r="O71" i="6"/>
  <c r="F138" i="6"/>
  <c r="F70" i="6"/>
  <c r="E135" i="6"/>
  <c r="L72" i="6"/>
  <c r="G137" i="6"/>
  <c r="L71" i="6"/>
  <c r="F137" i="6"/>
  <c r="O70" i="6"/>
  <c r="E138" i="6"/>
  <c r="O69" i="6"/>
  <c r="D138" i="6"/>
  <c r="I71" i="6"/>
  <c r="F136" i="6"/>
  <c r="I70" i="6"/>
  <c r="E136" i="6"/>
  <c r="L69" i="6"/>
  <c r="D137" i="6"/>
  <c r="F69" i="6"/>
  <c r="D135" i="6"/>
  <c r="L70" i="6"/>
  <c r="E137" i="6"/>
  <c r="I72" i="6"/>
  <c r="G136" i="6"/>
  <c r="E51" i="7"/>
  <c r="E168" i="7"/>
  <c r="E155" i="7"/>
  <c r="E142" i="7"/>
  <c r="E129" i="7"/>
  <c r="E116" i="7"/>
  <c r="E103" i="7"/>
  <c r="E90" i="7"/>
  <c r="E77" i="7"/>
  <c r="E64" i="7"/>
  <c r="E38" i="7"/>
  <c r="E25" i="7"/>
  <c r="E68" i="3"/>
  <c r="E67" i="3"/>
  <c r="E66" i="3"/>
  <c r="E65" i="3"/>
  <c r="E64" i="3"/>
  <c r="E63" i="3"/>
  <c r="E62" i="3"/>
  <c r="E61" i="3"/>
  <c r="E60" i="3"/>
  <c r="E55" i="3"/>
  <c r="E54" i="3"/>
  <c r="E53" i="3"/>
  <c r="E52" i="3"/>
  <c r="E51" i="3"/>
  <c r="E50" i="3"/>
  <c r="E49" i="3"/>
  <c r="E48" i="3"/>
  <c r="E47" i="3"/>
  <c r="E42" i="3"/>
  <c r="E41" i="3"/>
  <c r="E40" i="3"/>
  <c r="E39" i="3"/>
  <c r="E38" i="3"/>
  <c r="E37" i="3"/>
  <c r="E36" i="3"/>
  <c r="E35" i="3"/>
  <c r="E34" i="3"/>
  <c r="E28" i="3"/>
  <c r="E27" i="3"/>
  <c r="E26" i="3"/>
  <c r="E25" i="3"/>
  <c r="E24" i="3"/>
  <c r="E23" i="3"/>
  <c r="E22" i="3"/>
  <c r="D65" i="6"/>
  <c r="E65" i="6" s="1"/>
  <c r="A65" i="6"/>
  <c r="D64" i="6"/>
  <c r="E64" i="6" s="1"/>
  <c r="A64" i="6"/>
  <c r="D63" i="6"/>
  <c r="E63" i="6" s="1"/>
  <c r="A63" i="6"/>
  <c r="D62" i="6"/>
  <c r="E62" i="6" s="1"/>
  <c r="A62" i="6"/>
  <c r="D61" i="6"/>
  <c r="E61" i="6" s="1"/>
  <c r="A61" i="6"/>
  <c r="D60" i="6"/>
  <c r="E60" i="6" s="1"/>
  <c r="A60" i="6"/>
  <c r="D59" i="6"/>
  <c r="E59" i="6" s="1"/>
  <c r="A59" i="6"/>
  <c r="D58" i="6"/>
  <c r="E58" i="6" s="1"/>
  <c r="A58" i="6"/>
  <c r="D52" i="6"/>
  <c r="E52" i="6" s="1"/>
  <c r="A52" i="6"/>
  <c r="D51" i="6"/>
  <c r="E51" i="6" s="1"/>
  <c r="A51" i="6"/>
  <c r="D50" i="6"/>
  <c r="E50" i="6" s="1"/>
  <c r="A50" i="6"/>
  <c r="D49" i="6"/>
  <c r="E49" i="6" s="1"/>
  <c r="A49" i="6"/>
  <c r="D48" i="6"/>
  <c r="E48" i="6" s="1"/>
  <c r="A48" i="6"/>
  <c r="D47" i="6"/>
  <c r="E47" i="6" s="1"/>
  <c r="A47" i="6"/>
  <c r="D46" i="6"/>
  <c r="E46" i="6" s="1"/>
  <c r="A46" i="6"/>
  <c r="D45" i="6"/>
  <c r="E45" i="6" s="1"/>
  <c r="A45" i="6"/>
  <c r="D44" i="6"/>
  <c r="E44" i="6" s="1"/>
  <c r="A44" i="6"/>
  <c r="D39" i="6"/>
  <c r="E39" i="6" s="1"/>
  <c r="A39" i="6"/>
  <c r="D38" i="6"/>
  <c r="E38" i="6" s="1"/>
  <c r="A38" i="6"/>
  <c r="D37" i="6"/>
  <c r="E37" i="6" s="1"/>
  <c r="A37" i="6"/>
  <c r="D36" i="6"/>
  <c r="E36" i="6" s="1"/>
  <c r="A36" i="6"/>
  <c r="D35" i="6"/>
  <c r="E35" i="6" s="1"/>
  <c r="A35" i="6"/>
  <c r="D34" i="6"/>
  <c r="E34" i="6" s="1"/>
  <c r="A34" i="6"/>
  <c r="D33" i="6"/>
  <c r="E33" i="6" s="1"/>
  <c r="A33" i="6"/>
  <c r="D32" i="6"/>
  <c r="E32" i="6" s="1"/>
  <c r="A32" i="6"/>
  <c r="D26" i="6"/>
  <c r="E26" i="6" s="1"/>
  <c r="A26" i="6"/>
  <c r="D25" i="6"/>
  <c r="E25" i="6" s="1"/>
  <c r="A25" i="6"/>
  <c r="D24" i="6"/>
  <c r="E24" i="6" s="1"/>
  <c r="A24" i="6"/>
  <c r="D23" i="6"/>
  <c r="E23" i="6" s="1"/>
  <c r="A23" i="6"/>
  <c r="D22" i="6"/>
  <c r="E22" i="6" s="1"/>
  <c r="A22" i="6"/>
  <c r="D21" i="6"/>
  <c r="E21" i="6" s="1"/>
  <c r="A21" i="6"/>
  <c r="D20" i="6"/>
  <c r="E20" i="6" s="1"/>
  <c r="A20" i="6"/>
  <c r="D19" i="6"/>
  <c r="E19" i="6" s="1"/>
  <c r="A19" i="6"/>
  <c r="B68" i="3"/>
  <c r="B65" i="6" s="1"/>
  <c r="A68" i="3"/>
  <c r="B67" i="3"/>
  <c r="B64" i="6" s="1"/>
  <c r="A67" i="3"/>
  <c r="B66" i="3"/>
  <c r="B63" i="6" s="1"/>
  <c r="A66" i="3"/>
  <c r="B65" i="3"/>
  <c r="B62" i="6" s="1"/>
  <c r="A65" i="3"/>
  <c r="B64" i="3"/>
  <c r="B61" i="6" s="1"/>
  <c r="A64" i="3"/>
  <c r="B63" i="3"/>
  <c r="B60" i="6" s="1"/>
  <c r="A63" i="3"/>
  <c r="B62" i="3"/>
  <c r="B59" i="6" s="1"/>
  <c r="A62" i="3"/>
  <c r="B52" i="3"/>
  <c r="B49" i="6" s="1"/>
  <c r="A52" i="3"/>
  <c r="B51" i="3"/>
  <c r="B48" i="6" s="1"/>
  <c r="A51" i="3"/>
  <c r="B50" i="3"/>
  <c r="B47" i="6" s="1"/>
  <c r="A50" i="3"/>
  <c r="B49" i="3"/>
  <c r="B46" i="6" s="1"/>
  <c r="A49" i="3"/>
  <c r="B48" i="3"/>
  <c r="B45" i="6" s="1"/>
  <c r="A48" i="3"/>
  <c r="A53" i="3"/>
  <c r="B53" i="3"/>
  <c r="B50" i="6" s="1"/>
  <c r="A54" i="3"/>
  <c r="B54" i="3"/>
  <c r="B51" i="6" s="1"/>
  <c r="A55" i="3"/>
  <c r="B55" i="3"/>
  <c r="B52" i="6" s="1"/>
  <c r="B42" i="3"/>
  <c r="B39" i="6" s="1"/>
  <c r="A42" i="3"/>
  <c r="B41" i="3"/>
  <c r="B38" i="6" s="1"/>
  <c r="A41" i="3"/>
  <c r="B40" i="3"/>
  <c r="B37" i="6" s="1"/>
  <c r="A40" i="3"/>
  <c r="B39" i="3"/>
  <c r="B36" i="6" s="1"/>
  <c r="A39" i="3"/>
  <c r="B38" i="3"/>
  <c r="B35" i="6" s="1"/>
  <c r="A38" i="3"/>
  <c r="B37" i="3"/>
  <c r="B34" i="6" s="1"/>
  <c r="A37" i="3"/>
  <c r="B36" i="3"/>
  <c r="B33" i="6" s="1"/>
  <c r="A36" i="3"/>
  <c r="B35" i="3"/>
  <c r="B32" i="6" s="1"/>
  <c r="A35" i="3"/>
  <c r="B28" i="3"/>
  <c r="B25" i="6" s="1"/>
  <c r="A28" i="3"/>
  <c r="B27" i="3"/>
  <c r="B24" i="6" s="1"/>
  <c r="A27" i="3"/>
  <c r="B26" i="3"/>
  <c r="B23" i="6" s="1"/>
  <c r="A26" i="3"/>
  <c r="B25" i="3"/>
  <c r="B22" i="6" s="1"/>
  <c r="A25" i="3"/>
  <c r="B24" i="3"/>
  <c r="B21" i="6" s="1"/>
  <c r="A24" i="3"/>
  <c r="B23" i="3"/>
  <c r="B20" i="6" s="1"/>
  <c r="A23" i="3"/>
  <c r="A29" i="3"/>
  <c r="B29" i="3"/>
  <c r="B26" i="6" s="1"/>
  <c r="E29" i="3"/>
  <c r="A61" i="3"/>
  <c r="A60" i="3"/>
  <c r="A59" i="3"/>
  <c r="A47" i="3"/>
  <c r="A46" i="3"/>
  <c r="A34" i="3"/>
  <c r="A33" i="3"/>
  <c r="A22" i="3"/>
  <c r="A21" i="3"/>
  <c r="A20" i="3"/>
  <c r="A57" i="6"/>
  <c r="A56" i="6"/>
  <c r="A43" i="6"/>
  <c r="A31" i="6"/>
  <c r="A30" i="6"/>
  <c r="A18" i="6"/>
  <c r="A17" i="6"/>
  <c r="B74" i="2"/>
  <c r="B69" i="6" s="1"/>
  <c r="B75" i="2"/>
  <c r="B70" i="6" s="1"/>
  <c r="B76" i="2"/>
  <c r="B71" i="6" s="1"/>
  <c r="B77" i="2"/>
  <c r="B72" i="6" s="1"/>
  <c r="B16" i="6"/>
  <c r="B55" i="6"/>
  <c r="B42" i="6"/>
  <c r="B29" i="6"/>
  <c r="B58" i="3"/>
  <c r="B45" i="3"/>
  <c r="B32" i="3"/>
  <c r="E59" i="3"/>
  <c r="E46" i="3"/>
  <c r="E33" i="3"/>
  <c r="E21" i="3"/>
  <c r="G20" i="3"/>
  <c r="B19" i="3"/>
  <c r="D57" i="6"/>
  <c r="E57" i="6" s="1"/>
  <c r="D56" i="6"/>
  <c r="E56" i="6" s="1"/>
  <c r="D43" i="6"/>
  <c r="E43" i="6" s="1"/>
  <c r="D31" i="6"/>
  <c r="E31" i="6" s="1"/>
  <c r="D30" i="6"/>
  <c r="E30" i="6" s="1"/>
  <c r="D18" i="6"/>
  <c r="E18" i="6" s="1"/>
  <c r="D17" i="6"/>
  <c r="E17" i="6" s="1"/>
  <c r="B61" i="3"/>
  <c r="B58" i="6" s="1"/>
  <c r="B60" i="3"/>
  <c r="B57" i="6" s="1"/>
  <c r="B59" i="3"/>
  <c r="B56" i="6" s="1"/>
  <c r="B47" i="3"/>
  <c r="B44" i="6" s="1"/>
  <c r="B46" i="3"/>
  <c r="B43" i="6" s="1"/>
  <c r="B34" i="3"/>
  <c r="B31" i="6" s="1"/>
  <c r="B33" i="3"/>
  <c r="B30" i="6" s="1"/>
  <c r="B22" i="3"/>
  <c r="B19" i="6" s="1"/>
  <c r="B21" i="3"/>
  <c r="B18" i="6" s="1"/>
  <c r="B20" i="3"/>
  <c r="B17" i="6" s="1"/>
  <c r="C70" i="2"/>
  <c r="C44" i="2"/>
  <c r="C31" i="2"/>
  <c r="C78" i="2"/>
  <c r="F73" i="6" l="1"/>
  <c r="D103" i="6" s="1"/>
  <c r="L73" i="6"/>
  <c r="D105" i="6" s="1"/>
  <c r="I73" i="6"/>
  <c r="D104" i="6" s="1"/>
  <c r="O73" i="6"/>
  <c r="D106" i="6" s="1"/>
  <c r="F34" i="3"/>
  <c r="G34" i="3"/>
  <c r="F42" i="3"/>
  <c r="G42" i="3"/>
  <c r="G54" i="3"/>
  <c r="F54" i="3"/>
  <c r="F66" i="3"/>
  <c r="G66" i="3"/>
  <c r="G67" i="3"/>
  <c r="F67" i="3"/>
  <c r="F22" i="3"/>
  <c r="G22" i="3"/>
  <c r="G35" i="3"/>
  <c r="F35" i="3"/>
  <c r="F47" i="3"/>
  <c r="G47" i="3"/>
  <c r="F55" i="3"/>
  <c r="G55" i="3"/>
  <c r="G23" i="3"/>
  <c r="F23" i="3"/>
  <c r="G36" i="3"/>
  <c r="F36" i="3"/>
  <c r="G48" i="3"/>
  <c r="F48" i="3"/>
  <c r="F60" i="3"/>
  <c r="G60" i="3"/>
  <c r="G68" i="3"/>
  <c r="F68" i="3"/>
  <c r="G21" i="3"/>
  <c r="F21" i="3"/>
  <c r="G61" i="3"/>
  <c r="F61" i="3"/>
  <c r="F29" i="3"/>
  <c r="G29" i="3"/>
  <c r="G24" i="3"/>
  <c r="F24" i="3"/>
  <c r="F37" i="3"/>
  <c r="G37" i="3"/>
  <c r="F49" i="3"/>
  <c r="G49" i="3"/>
  <c r="F33" i="3"/>
  <c r="G33" i="3"/>
  <c r="G25" i="3"/>
  <c r="F25" i="3"/>
  <c r="F38" i="3"/>
  <c r="G38" i="3"/>
  <c r="G50" i="3"/>
  <c r="F50" i="3"/>
  <c r="G62" i="3"/>
  <c r="F62" i="3"/>
  <c r="G46" i="3"/>
  <c r="F46" i="3"/>
  <c r="F26" i="3"/>
  <c r="G26" i="3"/>
  <c r="G39" i="3"/>
  <c r="F39" i="3"/>
  <c r="F51" i="3"/>
  <c r="G51" i="3"/>
  <c r="F63" i="3"/>
  <c r="G63" i="3"/>
  <c r="F27" i="3"/>
  <c r="G27" i="3"/>
  <c r="F40" i="3"/>
  <c r="G40" i="3"/>
  <c r="F52" i="3"/>
  <c r="G52" i="3"/>
  <c r="F64" i="3"/>
  <c r="G64" i="3"/>
  <c r="G59" i="3"/>
  <c r="F59" i="3"/>
  <c r="G28" i="3"/>
  <c r="F28" i="3"/>
  <c r="F41" i="3"/>
  <c r="G41" i="3"/>
  <c r="G53" i="3"/>
  <c r="F53" i="3"/>
  <c r="G65" i="3"/>
  <c r="F65" i="3"/>
  <c r="C57" i="2"/>
  <c r="C53" i="6"/>
  <c r="D73" i="6"/>
  <c r="C74" i="6" s="1"/>
  <c r="C84" i="6" s="1"/>
  <c r="F20" i="3"/>
  <c r="C66" i="6"/>
  <c r="C40" i="6"/>
  <c r="C27" i="6"/>
  <c r="D134" i="6" l="1"/>
  <c r="C69" i="6"/>
  <c r="E134" i="6"/>
  <c r="C70" i="6"/>
  <c r="G134" i="6"/>
  <c r="C72" i="6"/>
  <c r="F134" i="6"/>
  <c r="C71" i="6"/>
  <c r="C73" i="6" l="1"/>
  <c r="D102" i="6" s="1"/>
</calcChain>
</file>

<file path=xl/sharedStrings.xml><?xml version="1.0" encoding="utf-8"?>
<sst xmlns="http://schemas.openxmlformats.org/spreadsheetml/2006/main" count="782" uniqueCount="258">
  <si>
    <t>Outil de hiérarchisation des idées de projets et de notes conceptuelles pour le FVC et le FA</t>
  </si>
  <si>
    <t>Antérieur</t>
  </si>
  <si>
    <t>Outil de hiérarchisation des idées de projets et de notes conceptuelles pour</t>
  </si>
  <si>
    <t>le FVC et le FA</t>
  </si>
  <si>
    <t>À propos de cet outil</t>
  </si>
  <si>
    <r>
      <rPr>
        <b/>
        <sz val="12"/>
        <color rgb="FF000000"/>
        <rFont val="Calibri"/>
        <scheme val="minor"/>
      </rPr>
      <t>Cet outil est conçu pour aider les entités d’accès direct (DAE) du Fonds vert pour le climat (FVC) et les institutions nationales de mise en œuvre (INM) du Fonds pour l’adaptation (FA) à classer par ordre de priorité les idées de projets ou de notes conceptuelles pour le FVC ou le FA</t>
    </r>
    <r>
      <rPr>
        <sz val="12"/>
        <color rgb="FF000000"/>
        <rFont val="Calibri"/>
        <scheme val="minor"/>
      </rPr>
      <t xml:space="preserve"> afin de choisir les idées qui seront développées plus avant dans les notes conceptuelles et qui ont le plus de chances d’être approuvées par le FVC ou le FA.</t>
    </r>
  </si>
  <si>
    <r>
      <rPr>
        <sz val="12"/>
        <color rgb="FF000000"/>
        <rFont val="Calibri"/>
        <scheme val="minor"/>
      </rPr>
      <t xml:space="preserve">Cet outil vous permet de </t>
    </r>
    <r>
      <rPr>
        <b/>
        <sz val="12"/>
        <color rgb="FF000000"/>
        <rFont val="Calibri"/>
        <scheme val="minor"/>
      </rPr>
      <t>définir des critères d’évaluation</t>
    </r>
    <r>
      <rPr>
        <sz val="12"/>
        <color rgb="FF000000"/>
        <rFont val="Calibri"/>
        <scheme val="minor"/>
      </rPr>
      <t xml:space="preserve"> pour vos idées de projet, de définir un </t>
    </r>
    <r>
      <rPr>
        <b/>
        <sz val="12"/>
        <color rgb="FF000000"/>
        <rFont val="Calibri"/>
        <scheme val="minor"/>
      </rPr>
      <t>système de pondération</t>
    </r>
    <r>
      <rPr>
        <sz val="12"/>
        <color rgb="FF000000"/>
        <rFont val="Calibri"/>
        <scheme val="minor"/>
      </rPr>
      <t xml:space="preserve"> de l’importance relative de ces critères, </t>
    </r>
    <r>
      <rPr>
        <b/>
        <sz val="12"/>
        <color rgb="FF000000"/>
        <rFont val="Calibri"/>
        <scheme val="minor"/>
      </rPr>
      <t xml:space="preserve">d’évaluer </t>
    </r>
    <r>
      <rPr>
        <sz val="12"/>
        <color rgb="FF000000"/>
        <rFont val="Calibri"/>
        <scheme val="minor"/>
      </rPr>
      <t xml:space="preserve">vos idées de projet en fonction des critères pour obtenir une </t>
    </r>
    <r>
      <rPr>
        <b/>
        <sz val="12"/>
        <color rgb="FF000000"/>
        <rFont val="Calibri"/>
        <scheme val="minor"/>
      </rPr>
      <t>note totale</t>
    </r>
    <r>
      <rPr>
        <sz val="12"/>
        <color rgb="FF000000"/>
        <rFont val="Calibri"/>
        <scheme val="minor"/>
      </rPr>
      <t xml:space="preserve"> pour chaque idée de projet. Vous pouvez également définir des </t>
    </r>
    <r>
      <rPr>
        <b/>
        <sz val="12"/>
        <color rgb="FF000000"/>
        <rFont val="Calibri"/>
        <scheme val="minor"/>
      </rPr>
      <t>critères de réussite/échec</t>
    </r>
    <r>
      <rPr>
        <sz val="12"/>
        <color rgb="FF000000"/>
        <rFont val="Calibri"/>
        <scheme val="minor"/>
      </rPr>
      <t xml:space="preserve">. </t>
    </r>
  </si>
  <si>
    <t>Comment utiliser cet outil ?</t>
  </si>
  <si>
    <t>Après avoir lu attentivement les instructions sur chaque page, cliquez</t>
  </si>
  <si>
    <r>
      <rPr>
        <u/>
        <sz val="12"/>
        <color theme="1"/>
        <rFont val="Calibri"/>
        <family val="2"/>
        <scheme val="minor"/>
      </rPr>
      <t>Abréviations utilisées dans l’outil :</t>
    </r>
  </si>
  <si>
    <t>sur le bouton pour continuer.</t>
  </si>
  <si>
    <t>EA - Entité accréditée</t>
  </si>
  <si>
    <t>FA - Fonds pour l’adaptation</t>
  </si>
  <si>
    <t>Cliquez ici pour continuer</t>
  </si>
  <si>
    <t>NC - Note conceptuelle</t>
  </si>
  <si>
    <t>CPDAE - La Communauté des entités bénéficiant de l’accès direct</t>
  </si>
  <si>
    <t>DAE - Entité d’accès direct</t>
  </si>
  <si>
    <t>IE - Institution d’exécution</t>
  </si>
  <si>
    <t>PF - Proposition de financement</t>
  </si>
  <si>
    <t>FVC - Fonds vert pour le climat</t>
  </si>
  <si>
    <t>Lisez et complétez soigneusement chaque étape avant de passer à l'étape</t>
  </si>
  <si>
    <t>INM - Institution nationale de mise en œuvre</t>
  </si>
  <si>
    <t>suivante.</t>
  </si>
  <si>
    <t>AND - Autorité nationale désignée</t>
  </si>
  <si>
    <t>MPP - Mécanisme de préparation des projets</t>
  </si>
  <si>
    <t>PAS - Procédure d’approbation simplifiée</t>
  </si>
  <si>
    <t>Structure de l'outil</t>
  </si>
  <si>
    <t>Cet outil comporte 5 feuilles:</t>
  </si>
  <si>
    <t>Menu (feuille courante)</t>
  </si>
  <si>
    <t>Rassemble toutes les informations sur l'outil, son but et la manière de l'utiliser.</t>
  </si>
  <si>
    <t>Étape 1</t>
  </si>
  <si>
    <t>Elle présente quelques exemples de critères d'évaluation de projets.</t>
  </si>
  <si>
    <t>Étape 2</t>
  </si>
  <si>
    <t>Page pour rédiger et définir les critères d'évaluation avec une pondération pour chaque critère.</t>
  </si>
  <si>
    <t>Étape 3</t>
  </si>
  <si>
    <t>Notation des projets.</t>
  </si>
  <si>
    <t>Étape 4</t>
  </si>
  <si>
    <t>Résultats de la notation et de l'évaluation avec résultats numériques et graphiques.</t>
  </si>
  <si>
    <t>Oui</t>
  </si>
  <si>
    <t>Étape 1 : Examiner des exemples de critères</t>
  </si>
  <si>
    <t>Non</t>
  </si>
  <si>
    <r>
      <t xml:space="preserve">Avant d’élaborer votre matrice d’évaluation individuelle à l’étape 2, veuillez </t>
    </r>
    <r>
      <rPr>
        <b/>
        <sz val="12"/>
        <color theme="1"/>
        <rFont val="Calibri"/>
        <family val="2"/>
        <scheme val="minor"/>
      </rPr>
      <t>examiner quelques exemples de critères d’évaluation</t>
    </r>
    <r>
      <rPr>
        <sz val="12"/>
        <color theme="1"/>
        <rFont val="Calibri"/>
        <family val="2"/>
        <scheme val="minor"/>
      </rPr>
      <t xml:space="preserve"> que nous avons élaborés pour vous sur la base de notre expérience en matière de hiérarchisation des idées de projets pour le FVC et le FA. Veuillez noter que les critères ci-dessous ne sont que des exemples destinés à vous inspirer dans l’élaboration de vos propres critères et que ceux-ci ne sont pas approuvés ou recommandés par le FVC ou le FA. </t>
    </r>
  </si>
  <si>
    <r>
      <t xml:space="preserve">Vous êtes bien entendu libre de </t>
    </r>
    <r>
      <rPr>
        <b/>
        <sz val="12"/>
        <color theme="1"/>
        <rFont val="Calibri"/>
        <family val="2"/>
        <scheme val="minor"/>
      </rPr>
      <t>modifier</t>
    </r>
    <r>
      <rPr>
        <sz val="12"/>
        <color theme="1"/>
        <rFont val="Calibri"/>
        <family val="2"/>
        <scheme val="minor"/>
      </rPr>
      <t xml:space="preserve"> et </t>
    </r>
    <r>
      <rPr>
        <b/>
        <sz val="12"/>
        <color theme="1"/>
        <rFont val="Calibri"/>
        <family val="2"/>
        <scheme val="minor"/>
      </rPr>
      <t>reformuler</t>
    </r>
    <r>
      <rPr>
        <sz val="12"/>
        <color theme="1"/>
        <rFont val="Calibri"/>
        <family val="2"/>
        <scheme val="minor"/>
      </rPr>
      <t xml:space="preserve"> les critères proposés ci-dessous en fonction de vos besoins. Vous pouvez également </t>
    </r>
    <r>
      <rPr>
        <b/>
        <sz val="12"/>
        <color theme="1"/>
        <rFont val="Calibri"/>
        <family val="2"/>
        <scheme val="minor"/>
      </rPr>
      <t>formuler vos propres critères</t>
    </r>
    <r>
      <rPr>
        <sz val="12"/>
        <color theme="1"/>
        <rFont val="Calibri"/>
        <family val="2"/>
        <scheme val="minor"/>
      </rPr>
      <t xml:space="preserve"> si vous préférez. 
Notez que </t>
    </r>
    <r>
      <rPr>
        <b/>
        <sz val="12"/>
        <color theme="1"/>
        <rFont val="Calibri"/>
        <family val="2"/>
        <scheme val="minor"/>
      </rPr>
      <t>toutes les cellules colorées en jaune peuvent être modifiées</t>
    </r>
    <r>
      <rPr>
        <sz val="12"/>
        <color theme="1"/>
        <rFont val="Calibri"/>
        <family val="2"/>
        <scheme val="minor"/>
      </rPr>
      <t xml:space="preserve">. Toutes les autres cellules sont verrouillées. </t>
    </r>
  </si>
  <si>
    <r>
      <t xml:space="preserve">Si vous décidez d’utiliser un ou plusieurs critères de la liste ci-dessous, </t>
    </r>
    <r>
      <rPr>
        <b/>
        <sz val="12"/>
        <color theme="1"/>
        <rFont val="Calibri"/>
        <family val="2"/>
        <scheme val="minor"/>
      </rPr>
      <t>il suffit de copier-coller les critères choisis à l’endroit souhaité à l’étape 2</t>
    </r>
    <r>
      <rPr>
        <sz val="12"/>
        <color theme="1"/>
        <rFont val="Calibri"/>
        <family val="2"/>
        <scheme val="minor"/>
      </rPr>
      <t xml:space="preserve">. Cet outil permet d’utiliser jusqu’à 40 critères regroupés en quatre sections (l’outil fonctionne également si vous choisissez moins de 40 critères). </t>
    </r>
  </si>
  <si>
    <r>
      <rPr>
        <i/>
        <sz val="12"/>
        <color theme="1"/>
        <rFont val="Calibri"/>
        <family val="2"/>
        <scheme val="minor"/>
      </rPr>
      <t xml:space="preserve">Remarque : </t>
    </r>
    <r>
      <rPr>
        <i/>
        <sz val="12"/>
        <color theme="1"/>
        <rFont val="Calibri"/>
        <family val="2"/>
        <scheme val="minor"/>
      </rPr>
      <t xml:space="preserve">Nous vous recommandons de ne pas déverrouiller les feuilles et de ne pas modifier les cellules d’une autre couleur que le jaune. </t>
    </r>
    <r>
      <rPr>
        <i/>
        <sz val="12"/>
        <color theme="1"/>
        <rFont val="Calibri"/>
        <family val="2"/>
        <scheme val="minor"/>
      </rPr>
      <t>En effet, certaines cellules contiennent du code de programmation.</t>
    </r>
  </si>
  <si>
    <t>Section xy : Principales exigences du FVC</t>
  </si>
  <si>
    <t>Pondération suggérée en %</t>
  </si>
  <si>
    <t>Devrait-il y avoir un critère de réussite/échec ?</t>
  </si>
  <si>
    <t>L’idée du projet correspond-elle aux modalités de la procédure d’approbation simplifiée (le budget est-il inférieur à 25 millions d’USD et relève-t-il de la catégorie C des GES) ?</t>
  </si>
  <si>
    <t>L’idée du projet correspond-elle au statut d’accréditation de l’entité accréditée proposée (taille du projet, catégorie GES, instruments de financement, normes fiduciaires spécialisées) ?</t>
  </si>
  <si>
    <t>Quelle est la solidité de la théorie du changement (TdC) proposée ou des activités et résultats proposés du projet ?</t>
  </si>
  <si>
    <t>Quel est le degré de solidité de la justification climatique de l’idée de projet ?</t>
  </si>
  <si>
    <t>Les données climatiques pertinentes et réduites à l’échelle sont-elles facilement disponibles (passées et futures) ?</t>
  </si>
  <si>
    <t>Dans quelle mesure l’impact attendu en matière d’atténuation (tonne équivalent CO2 sur la durée de vie du projet) est-il compétitif par rapport à des projets similaires déjà adoptés par le FVC ?</t>
  </si>
  <si>
    <t>Dans quelle mesure l’impact attendu sur l’adaptation (nombre de bénéficiaires directs et indirects) est-il compétitif par rapport à des projets similaires déjà adoptés par le FVC ?</t>
  </si>
  <si>
    <t>Dans quelle mesure l’idée du projet est-elle alignée sur les priorités pertinentes de la politique nationale, de la contribution déterminée au niveau national (CDN) et des plans d’adaptation ?</t>
  </si>
  <si>
    <t>Dans quelle mesure l’idée du projet est-elle alignée sur le programme national du FVC et a-t-elle été discutée avec l’autorité nationale désignée ou approuvée par celle-ci ?</t>
  </si>
  <si>
    <t>Dans quelle mesure les principales parties prenantes au projet ont-elles été consultées de manière significative ?</t>
  </si>
  <si>
    <t>Total (devrait être 100) :</t>
  </si>
  <si>
    <t>Section xy : Exigences de l’EA et des parties prenantes</t>
  </si>
  <si>
    <t>Quelle est la probabilité que le budget, le soutien d’experts et les ressources internes en personnel soient disponibles sur une période de deux ans pour soutenir l’élaboration d’une note conceptuelle et d’une proposition de financement ?</t>
  </si>
  <si>
    <t>Quelle est la probabilité d’obtenir des fonds de préparation du FVC (ou tout autre soutien externe) pour élaborer une note conceptuelle et un mécanisme de financement de la préparation des projets pour cette idée de projet ?</t>
  </si>
  <si>
    <t>Cette idée de projet ne présente-t-elle pas de risques inacceptables pour l’EA proposée ?</t>
  </si>
  <si>
    <t>Dans quelle mesure le projet proposé s’inscrit-il dans la stratégie/le plan d’entreprise de l’EA proposée ?</t>
  </si>
  <si>
    <t>Dans quelle mesure la structure de mise en œuvre du projet est-elle réaliste ?</t>
  </si>
  <si>
    <t>Quelle est la probabilité que les institutions d’exécution proposées puissent fournir ce qui leur sera demandé ?</t>
  </si>
  <si>
    <t>Quelle est la probabilité que les principaux partenaires du projet et les personnes affectées acceptent la conception du projet proposé ?</t>
  </si>
  <si>
    <t>Dans quelle mesure le projet proposé présente-t-il des risques en termes d’incidences environnementales, sociales et économiques négatives ? Ces risques peuvent-ils être facilement et efficacement atténués, et quelle est la probabilité qu’ils se concrétisent ?</t>
  </si>
  <si>
    <t>Dans quelle mesure le projet proposé présente-t-il des risques en termes d’incidences négatives sur les populations autochtones vivant sur le site du projet ? Ces risques peuvent-ils être facilement et efficacement atténués, et quelle est la probabilité qu’ils se concrétisent ?</t>
  </si>
  <si>
    <t>Dans quelle mesure le projet est-il aligné sur les politiques de l’EA et du FVC en matière de politiques de genre ?</t>
  </si>
  <si>
    <t xml:space="preserve">Section xy : Performances attendues par rapport aux critères d’investissement du FVC </t>
  </si>
  <si>
    <t>Potentiel d’impact : Les besoins en matière d’atténuation et d’adaptation au changement climatique sont-ils justifiés de manière adéquate/suffisante dans ce projet ? La plupart des résultats attendus peuvent-ils être atteints au cours de la mise en œuvre du projet ? Les interventions proposées sont-elles les options d’atténuation/d’adaptation les plus appropriées et les plus réalisables ?</t>
  </si>
  <si>
    <t>Potentiel de changement de paradigme - Innovation : La proposition apporte-t-elle des solutions innovantes ? La proposition s’appuie-t-elle sur des expériences antérieures prouvées par des évaluations fondées sur des données probantes ?</t>
  </si>
  <si>
    <t>Potentiel de changement de paradigme - Reproductibilité et évolutivité : Des domaines susceptibles d’être reproduits et/ou élargis ont-ils été identifiés à l’intérieur ou à l’extérieur du pays ? La proposition fournit-elle un cadre permettant de partager les connaissances et de contribuer à la reproduction et/ou à l’élargissement ? Le projet intègre-t-il des mesures d’adaptation et d’atténuation du changement climatique dans les politiques/législations, les stratégies sectorielles et nationales et les processus décisionnels ?</t>
  </si>
  <si>
    <t>Potentiel de développement durable : Le projet devrait-il avoir des effets externes positifs sur l’environnement ? Le projet est-il censé accroître la productivité à faible émission et la résiliente au changement climatique dans le processus de développement ? Le projet devrait-il permettre de réduire les pertes et/ou d’obtenir des avantages financiers ? Le projet répond-il de manière adéquate aux différents besoins des femmes et des hommes afin de remédier aux inégalités en matière de vulnérabilité et de risques liés au changement climatique ?</t>
  </si>
  <si>
    <t>Besoins du destinataire : Les bénéficiaires cibles et leurs actifs productifs sont-ils exposés aux risques liés au changement climatique et ces risques sont-ils ciblés de manière adéquate par le projet proposé ? Les ressources nationales et locales sont-elles limitées et le financement du FVC est-il censé permettre de surmonter des obstacles financiers spécifiques ? Les besoins et les lacunes des institutions sont-ils pris en considération de manière adéquate ?</t>
  </si>
  <si>
    <t>Propriété du pays - Alignement sur les politiques de lutte contre le changement climatique : Le projet est-il bien aligné sur les politiques, stratégies et plans nationaux relatifs au changement climatique et au développement ? Le projet a-t-il été coordonné de manière adéquate avec des projets similaires en cours ou prévus ?</t>
  </si>
  <si>
    <t>Propriété du pays - Capacité de mise en œuvre : Dans quelle mesure l’EA proposée a-t-elle l’expérience et les capacités nécessaires pour mettre en œuvre le projet avec succès ? Dans quelle mesure les IE proposées ont-elles l’expérience et les capacités nécessaires pour mettre en œuvre le projet avec succès ?</t>
  </si>
  <si>
    <t>Propriété du pays - Propriété : Le projet confie-t-il la responsabilité décisionnelle aux institutions compétentes du pays et utilise-t-il le système national pour garantir la responsabilité ? Dans quelle mesure le niveau des acteurs non nationaux est-il minimisé et, si de tels acteurs sont associés, justifié ?</t>
  </si>
  <si>
    <t>Propriété du pays - Consultation des parties prenantes : Dans quelle mesure le projet a-t-il été préparé en consultation avec des organisations de la société civile et d’autres parties prenantes (provinciales, locales, secteur privé, etc.) ? Dans quelle mesure les points de vue des femmes et des groupes vulnérables (y compris ceux des populations autochtones) ont-ils été pris en compte ?</t>
  </si>
  <si>
    <t>Efficience et efficacité : Dans quelle mesure la structure financière proposée est-elle justifiée ? Dans quelle mesure le projet comporte-t-il un risque d’éviction des investissements privés et/ou publics ? Dans quelle mesure le niveau de concessionnalité est-il justifié et s’agit-il du niveau de concessionnalité minimum pour rendre la proposition viable ? Dans quelle mesure le montant du cofinancement est-il adéquat ? Dans quelle mesure la viabilité financière du projet au-delà du soutien du FVC est-elle justifiée par une stratégie de sortie solide et un plan d’exploitation et de maintenance ?</t>
  </si>
  <si>
    <t>Section xy : Critères pour les projets d’accès à l’énergie et de production d’électricité</t>
  </si>
  <si>
    <t>Comment le projet contribue-t-il à la mise en place de futurs systèmes énergétiques sans combustibles fossiles ?</t>
  </si>
  <si>
    <t>Dans quelle mesure le projet est-il conforme à l’objectif de rehausser l’ambition en matière d’énergies renouvelables dans le contexte de la des CDN du pays ?</t>
  </si>
  <si>
    <t xml:space="preserve">Dans quelle mesure le projet identifie-t-il et aborde-t-il les principaux obstacles à l’investissement dans les énergies renouvelables, tels que les risques financiers et les défis réglementaires ? </t>
  </si>
  <si>
    <t xml:space="preserve">Comment le projet favorise-t-il les changements systémiques qui accélèrent les investissements dans les énergies renouvelables ? </t>
  </si>
  <si>
    <t>Le projet cible-t-il des zones où les marchés des énergies renouvelables n’existent pas encore ou sont sous-développés ? Dans l’affirmative, le projet prévoit-il un renforcement des capacités pour accélérer les investissements dans les énergies renouvelables et ouvrir la voie à une transition vers une économie à faibles émissions là où les marchés n’existent pas encore ?</t>
  </si>
  <si>
    <t>Dans quelle mesure le projet prévoit-il une stratégie claire pour l’exploitation et la maintenance durables à long terme de l’infrastructure d’énergie renouvelable au-delà de la phase d’investissement initiale ?</t>
  </si>
  <si>
    <t>Comment le projet contribue-t-il à augmenter la part des énergies renouvelables dans le réseau électrique ou dans la production totale d’électricité ?</t>
  </si>
  <si>
    <t>Dans quelle mesure la conception du projet est-elle convaincante en matière de programme de gestion environnementale, par exemple en ce qui concerne l’installation d’équipements de production, de stockage et de distribution d’énergie ?</t>
  </si>
  <si>
    <t>Quel rôle joue le stockage de l’énergie dans le projet et comment contribue-t-il à la transmission et à la distribution efficaces de l’énergie dans les zones ciblées ?</t>
  </si>
  <si>
    <t xml:space="preserve">Dans quelle mesure le projet s’attaque-t-il aux obstacles systémiques à la modernisation et à l’entretien des réseaux de transport et de distribution dans le pays ? </t>
  </si>
  <si>
    <t>Section xy : Critères pour les projets de transport à faibles émissions</t>
  </si>
  <si>
    <t>Dans quelle mesure la technologie et les solutions d’atténuation proposées permettent-elles d’opérer un changement de paradigme en abandonnant les transports utilisant des combustibles fossiles dans la zone de projet choisie ?</t>
  </si>
  <si>
    <t>Dans quelle mesure le projet proposé garantit-il que l’électricité destinée aux véhicules électriques (VE) qu’il permet de produire provient de sources renouvelables (solaire, éolienne, etc.) ?</t>
  </si>
  <si>
    <t>Dans quelle mesure le projet garantit-il la disponibilité d’un nombre suffisant de stations de recharge pour les véhicules électriques rendus possibles par le projet proposé ?</t>
  </si>
  <si>
    <t>Dans quelle mesure la conception du projet est-elle convaincante en ce qui concerne l’adéquation des types et modèles de VE proposés, et dans quelle mesure ces types et modèles ont-ils été testés dans le pays ? Dans quelle mesure les différents types et modèles de VE ont-ils été comparés et évalués ?</t>
  </si>
  <si>
    <t>Dans quelle mesure la conception du projet est-elle convaincante en ce qui concerne l’adéquation des solutions d’adaptation proposées (telles que la résilience climatique des terminaux, la résilience climatique des itinéraires de transport public, etc.) ?</t>
  </si>
  <si>
    <t>Dans quelle mesure la conception du projet est-elle convaincante en ce qui concerne les solutions proposées pour la connectivité du dernier kilomètre ?</t>
  </si>
  <si>
    <t>Dans quelle mesure la conception du projet est-elle convaincante en ce qui concerne la couverture des coûts d’exploitation et de maintenance pendant la durée de vie du projet et au-delà ?</t>
  </si>
  <si>
    <t>Dans quelle mesure la conception du projet est-elle convaincante en ce qui concerne le programme de gestion de l’environnement, par exemple en ce qui concerne les batteries usagées et les autres risques environnementaux ?</t>
  </si>
  <si>
    <t>Dans quelle mesure la conception du projet est-elle convaincante en ce qui concerne le renforcement et le maintien des capacités requises des principales parties prenantes impliquées dans la réalisation du projet, y compris les opérateurs de VE ?</t>
  </si>
  <si>
    <t>Dans quelle mesure la conception du projet est-elle convaincante en ce qui concerne la probabilité que les utilisateurs des nouvelles options de transport adhèrent aux services proposés et les utilisent à court et à long terme ?</t>
  </si>
  <si>
    <t>Section xy : Critères pour les projets dans le domaine de l’efficacité énergétique dans les bâtiments, les villes, les industries et les appareils électroménagers</t>
  </si>
  <si>
    <t>Dans quelle mesure le projet vise-t-il à accélérer le passage à des sources de chaleur industrielle à faibles émissions ?</t>
  </si>
  <si>
    <t>Dans quelle mesure le projet prévoit-il d’accroître l’utilisation de matières premières à faibles émissions, telles que le recyclage, dans les processus industriels ?</t>
  </si>
  <si>
    <t>Dans quelle mesure le plan du projet est-il convaincant en matière de réduction de l’intensité des ressources dans les opérations industrielles ?</t>
  </si>
  <si>
    <t>Dans quelle mesure les mesures et technologies proposées sont-elles convaincantes pour améliorer l’efficacité énergétique en matière de chauffage, de refroidissement et d’éclairage dans les espaces résidentiels ?</t>
  </si>
  <si>
    <t xml:space="preserve">Dans quelle mesure le projet contribuera-t-il à la conception et à la mise en œuvre de normes minimales de performance énergétique pour les appareils et les équipements ? </t>
  </si>
  <si>
    <t>Quels obstacles ou défis ont été identifiés dans le projet pour catalyser l’évolution du marché vers des appareils et équipements plus efficaces, et comment ces obstacles ou défis ont-ils été abordés dans le projet proposé ?</t>
  </si>
  <si>
    <t xml:space="preserve">Dans quelle mesure les technologies proposées en matière d’efficacité énergétique sont-elles testées dans le pays ou la zone cible proposée ? </t>
  </si>
  <si>
    <t>Dans quelle mesure le projet est-il convaincant quand il s’agit de justifier la nécessité d’un financement subventionné pour les technologies et mesures proposées ?</t>
  </si>
  <si>
    <t>Dans quelle mesure la conception du projet est-elle convaincante en ce qui concerne la probabilité que les utilisateurs des nouvelles options technologiques adhèrent aux technologies proposées et les utilisent à court et à long terme ?</t>
  </si>
  <si>
    <t>Section xy : Critères pour les projets dans les domaines de la sylviculture et de l’utilisation des sols</t>
  </si>
  <si>
    <t>Comment le projet mesure-t-il et évalue-t-il l’impact sur la protection des forêts naturelles et des paysages, et comment cet impact contribue-t-il à l’atténuation du changement climatique et à l’adaptation à celui-ci ?</t>
  </si>
  <si>
    <t>Dans quelle mesure le projet fournira-t-il des données et des informations sur les avantages connexes qu’il pourrait générer, tels que la conservation de la biodiversité, l’amélioration des moyens de subsistance des communautés ou le renforcement des services écosystémiques, tout en protégeant les forêts et les paysages naturels ?</t>
  </si>
  <si>
    <t>Quelles approches spécifiques fondées sur les écosystèmes le projet mettrait-il en œuvre pour éviter les compromis et promouvoir les synergies entre l’atténuation et l’adaptation dans les efforts de restauration ?</t>
  </si>
  <si>
    <t>Dans quelle mesure le projet aborde-t-il la conservation de la biodiversité dans les paysages forestiers restaurés ?</t>
  </si>
  <si>
    <t>Comment le projet prévoit-il de garantir la durabilité des paysages restaurés et leur contribution continue à l’atténuation du changement climatique et à l’adaptation à celui-ci au-delà de la durée du projet ?</t>
  </si>
  <si>
    <t>Quels partenariats ou collaborations ont été ou seront établis avec des agences gouvernementales, des ONG ou d’autres parties prenantes pour soutenir et améliorer les résultats du projet ?</t>
  </si>
  <si>
    <t>Dans quelle mesure le projet contribuera-t-il à la production durable de bois et de produits forestiers non ligneux, et quels en seront les résultats en matière de durabilité économique et écologique ?</t>
  </si>
  <si>
    <t xml:space="preserve">Comment le projet abordera-t-il la question de la compatibilité de la gestion forestière avec d’autres utilisations des sols dans la zone cible ? </t>
  </si>
  <si>
    <t>Quelles sont les incidences écologiques et environnementales du projet sur le secteur de la sylviculture et de l’utilisation des sols, et comment ces incidences seront-elles contrôlées et atténuées ?</t>
  </si>
  <si>
    <t>Le projet peut-il servir de modèle ou démontrer des approches pouvant être reproduites ou étendues à d’autres régions ou pays afin de promouvoir la gestion durable des forêts ?</t>
  </si>
  <si>
    <t>Section xy : Critères pour les projets dans les domaines de l’atténuation et de l’adaptation dans l’agriculture et/ou la pêche</t>
  </si>
  <si>
    <t>Dans quelle mesure les activités proposées dans le cadre du projet répondent-elles aux principaux aléas climatiques et aux risques spécifiques ?</t>
  </si>
  <si>
    <t>Dans quelle mesure le projet tient-il compte des variétés de cultures et/ou des races de bétail améliorées et résistantes au climat, des pratiques et des technologies d’adaptation innovantes, une meilleure gestion des ressources naturelles (terre, eau, écosystèmes, biodiversité) et/ou l’utilisation d’intrants de production alternatifs ?</t>
  </si>
  <si>
    <t>Dans quelle mesure le projet favorise-t-il une agroécologie résiliente en améliorant la gestion des ressources en eau, la lutte intégrée contre les ravageurs, la gestion intégrée des sols, la diversification des systèmes agricoles et/ou l’agroforesterie ?</t>
  </si>
  <si>
    <t xml:space="preserve">Dans quelle mesure le projet crée-t-il des synergies entre les effets d’adaptation et d’atténuation ? </t>
  </si>
  <si>
    <t>Dans quelle mesure le projet intègre-t-il des services de conseil en matière d’information climatique (par exemple, systèmes d’alerte précoce, technologie numérique, formations) et de gestion des risques (par exemple, programmes d’assurance et de protection sociale, formations en matière d’éducation financière) ?</t>
  </si>
  <si>
    <t>Dans quelle mesure le projet tient-il compte des sources de financement et les instruments optimaux pour permettre des changements de paradigme et la viabilité à long terme des systèmes ?</t>
  </si>
  <si>
    <t>Dans quelle mesure la structure de financement proposée tient-elle compte des politiques spécifiques au projet, des environnements de marché, des impacts du changement climatique et des normes culturelles ?</t>
  </si>
  <si>
    <t>Quelles sont les incidences écologiques et environnementales du projet sur les secteurs de l’agriculture et/ou de la pêche, et comment ces incidences seront-elles contrôlées et atténuées ?</t>
  </si>
  <si>
    <t>Le projet peut-il servir de modèle ou démontrer des approches pouvant être reproduites ou étendues à d’autres régions ou pays afin de promouvoir la résilience climatique et l’agriculture durable ?</t>
  </si>
  <si>
    <t>Section xy : Critères pour les projets dans les domaines de la santé et/ou de l’alimentation et sécurité de l’eau</t>
  </si>
  <si>
    <t>Dans quelle mesure le projet tient-il compte des problèmes de santé liés au climat, tels que la malnutrition, la chaleur et le froid, les phénomènes météorologiques extrêmes, les maladies à transmission vectorielle et les infections transmises par l’eau et les aliments ?</t>
  </si>
  <si>
    <t>Dans quelle mesure le projet promeut-il des systèmes et des services de santé résilients au climat, à faible émission de carbone et respectueux de la nature afin d’anticiper les chocs et les stress liés au climat, d’y répondre, d’y faire face, de s’en remettre et de s’y adapter ?</t>
  </si>
  <si>
    <t>Dans quelle mesure le projet facilite-t-il la mise en place de services de conseil et de gestion des risques éclairés par le climat et d’actions communautaires visant à mieux gérer les risques climatiques actuels et émergents ?</t>
  </si>
  <si>
    <t>Dans quelle mesure le projet tient-il compte des principaux éléments constitutifs des systèmes de santé résistants au climat, par exemple : le personnel de santé, la vulnérabilité, l’évaluation des capacités et de l’adaptation, la surveillance intégrée des risques et l’alerte précoce, la recherche dans le domaine de la santé et du climat, les technologies et infrastructures résistantes au climat, la gestion des déterminants environnementaux de la santé, les programmes de santé tenant compte du climat, la préparation et la gestion de l’énergie, le financement de la santé et du climat, et le leadership et la gouvernance ?</t>
  </si>
  <si>
    <t>Dans quelle mesure le projet favorise-t-il la conservation de l’eau, l’utilisation rationnelle de l’eau et la réutilisation de l’eau ?</t>
  </si>
  <si>
    <t>Dans quelle mesure le projet renforce-t-il la gestion intégrée des ressources en eau, assure-t-il une protection contre les catastrophes liées à l’eau, préserve-t-il les ressources en eau et améliore-t-il la résilience des services d’approvisionnement en eau et d’assainissement ?</t>
  </si>
  <si>
    <t>Dans quelle mesure le projet améliore-t-il la sécurité alimentaire tout au long de la chaîne de valeur en renforçant la capacité d’adaptation en matière de mobilisation, de transport, de transformation, de stockage et de distribution des produits agricoles, en favorisant la sécurité alimentaire nationale et en soutenant les entreprises agricoles nationales et internationales ?</t>
  </si>
  <si>
    <t>Dans quelle mesure le projet tient-il compte des incidences sur les faibles émissions de GES tout au long de la chaîne de valeur alimentaire (production, stockage, transport, transformation, commercialisation et distribution) ?</t>
  </si>
  <si>
    <t>Dans quelle mesure le projet est-il convaincant en matière de coordination politique, de renforcement des capacités, d’innovation technologique et d’engagement des parties prenantes pour améliorer et maintenir la santé et/ou la sécurité alimentaire et hydrique ?</t>
  </si>
  <si>
    <t>Dans quelle mesure le projet peut-il servir de modèle ou démontrer des approches pouvant être reproduites ou étendues à d’autres régions ou pays afin d’améliorer et de maintenir la santé et/ou la sécurité alimentaire et hydrique ?</t>
  </si>
  <si>
    <t>Section xy : Critères pour les projets dans les domaines de l’adaptation et de la protection climatique des infrastructures et de l’environnement bâti</t>
  </si>
  <si>
    <t xml:space="preserve">Dans quelle mesure le projet tient-il compte de la manière dont les différents actifs d’infrastructure interagissent entre eux en tant que réseau ou à l’intersection d’autres systèmes d’infrastructure, ainsi qu’avec les systèmes sociaux, économiques et environnementaux dans lesquels ils s’inscrivent, afin de permettre l’identification et l’atténuation des risques systémiques, y compris les défaillances en cascade ? </t>
  </si>
  <si>
    <t>Dans quelle mesure le projet identifie-t-il et évalue-t-il les risques posés par les aléas climatiques susceptibles de perturber la fourniture de services d’infrastructure, sur la base d’une évaluation des risques à une échelle appropriée et en tenant compte des interdépendances ?</t>
  </si>
  <si>
    <t>Dans quelle mesure les stratégies d’adaptation et d’atténuation sont-elles envisagées simultanément afin de maximiser les synergies et de contribuer à l’objectif « net zéro » ?</t>
  </si>
  <si>
    <t>Dans quelle mesure les solutions basées sur la nature sont-elles identifiées et intégrées en tant qu’infrastructure verte dans le projet ?</t>
  </si>
  <si>
    <t>Dans quelle mesure le projet tient-il compte dès le départ des conditions hydrologiques, côtières et géologiques pour éclairer la planification, la conception et la structuration et conduire à la sélection appropriée de solutions d’infrastructure viables et à l’affectation du budget ?</t>
  </si>
  <si>
    <t>Dans quelle mesure le projet identifie-t-il et comble-t-il les lacunes en matière de capacités techniques des acteurs locaux pour se conformer aux exigences techniques en matière de conception et de mise en œuvre ?</t>
  </si>
  <si>
    <t>Dans quelle mesure le projet identifie-t-il les services critiques auxquels l’infrastructure contribue et 
assure-t-il la continuité de ces services en cas d’événements météorologiques extrêmes et de stress climatique à plus long terme ?</t>
  </si>
  <si>
    <t>Dans quelle mesure la résilience est-elle intégrée dans tous les aspects du développement (conception et construction), de l’entretien et du démantèlement des infrastructures, y compris la gestion écologique des déchets à la fin de la durée de vie des infrastructures ?</t>
  </si>
  <si>
    <t>Dans quelle mesure la conception du projet est-elle convaincante en ce qui concerne le programme de gestion environnementale ? Par exemple les risques environnementaux sont-ils bien définis et les stratégies d’atténuation correspondantes sont-elles crédibles et réalisables ?</t>
  </si>
  <si>
    <t>Section xy : Critères pour les projets dans le domaine de l’adaptation des écosystèmes et des services écosystémiques</t>
  </si>
  <si>
    <t>Dans quelle mesure le projet favorise-t-il les principes de la gestion fondée sur les écosystèmes pour accroître la biodiversité et maximiser les ressources des écosystèmes pour une fonction et des avantages maximaux ?</t>
  </si>
  <si>
    <t>Dans quelle mesure le projet augmente-t-il la résilience, la fonctionnalité et le maintien des services écosystémiques dans les conditions des changements climatiques prévus ?</t>
  </si>
  <si>
    <t>Dans quelle mesure le projet augmente-t-il la résilience des personnes, en particulier des personnes vulnérables, aux effets du changement climatique ?</t>
  </si>
  <si>
    <t>Dans quelle mesure le projet crée-t-il des conditions favorables au respect et à la participation des peuples autochtones et des communautés locales en tant que gardiens de leurs terres et de leurs écosystèmes, au respect des connaissances traditionnelles dans la prise de décision, ainsi qu’à la reconnaissance du régime foncier coutumier et des droits des peuples autochtones et des communautés locales dans les approches de gestion des écosystèmes ?</t>
  </si>
  <si>
    <t>Dans quelle mesure le projet répond-il à d’autres objectifs de développement importants, tels que les moyens de subsistance, les emplois et les revenus équitables, l’accès à l’eau, l’éducation, l’assainissement et la santé ?</t>
  </si>
  <si>
    <t>Dans quelle mesure le projet réduit-il les émissions dues à la perte et à la dégradation des écosystèmes naturels ?</t>
  </si>
  <si>
    <t>Dans quelle mesure le projet soutient-il la gestion des écosystèmes terrestres et d’eau douce par la protection des paysages (y compris par des zones protégées), la restauration et les interventions de gestion fondées sur le principe de la gestion conjointe du système couplé humain-écologique ?</t>
  </si>
  <si>
    <t>Dans quelle mesure le projet soutient-il la gestion écosystémique des écosystèmes côtiers et marins, par la protection (y compris par des zones protégées), la restauration et la gestion des écosystèmes côtiers et marins dans la planification de l’atténuation, la planification de l’adaptation et le développement de l’infrastructure ?</t>
  </si>
  <si>
    <t>Dans quelle mesure le projet peut-il servir de modèle ou démontrer des approches susceptibles d’être reproduites ou étendues à d’autres régions ou pays ?</t>
  </si>
  <si>
    <t>Section xy : Principales conditions d’éligibilité au FA</t>
  </si>
  <si>
    <t>Dans quelle mesure le projet proposé soutient-il des mesures d’adaptation concrètes pour aider le pays à lutter contre les effets néfastes du changement climatique et à renforcer sa résilience au changement climatique ?</t>
  </si>
  <si>
    <t>Quelle est la probabilité que le gouvernement approuve le projet par l’intermédiaire de son autorité désignée ?</t>
  </si>
  <si>
    <t>Dans quelle mesure le projet apporte-t-il des avantages économiques, sociaux et environnementaux, en particulier pour les communautés les 
plus vulnérables, y compris des considérations de genre, tout en évitant ou en atténuant les impacts négatifs, conformément à la politique environnementale et sociale et à la politique de genre du FA ?</t>
  </si>
  <si>
    <t>Selon vous, dans quelle mesure le projet est-il rentable ?</t>
  </si>
  <si>
    <t>Dans quelle mesure le projet est-il compatible avec les stratégies nationales de développement durable, les plans de développement nationaux, les stratégies de réduction de la pauvreté, les communications nationales ou les programmes d’action en matière d’adaptation ?</t>
  </si>
  <si>
    <t>Le projet fait-il double emploi avec d’autres sources de financement ?</t>
  </si>
  <si>
    <t>Dans quelle mesure des processus consultatifs ont-ils déjà eu lieu ou peuvent-ils encore être organisés ? Ces processus devraient impliquer toutes les parties prenantes clés et les groupes vulnérables, y compris les considérations de genre.</t>
  </si>
  <si>
    <t>Dans quelle mesure le financement demandé sur la base du coût total de l’adaptation a-t-il été justifié de manière acceptable ?</t>
  </si>
  <si>
    <t>Dans quelle mesure la durabilité des résultats du projet a-t-elle été démontrée ou peut-elle encore être élaborée ?</t>
  </si>
  <si>
    <t>Dans quelle mesure le projet fournit-il une vue d’ensemble des impacts et/ou des risques environnementaux et sociaux et prévoit-il des mesures pour gérer ces risques, conformément à la politique environnementale et sociale et à la politique de genre du FA ?</t>
  </si>
  <si>
    <t>Section xy : Disponibilité des ressources du FA et exigences de mise en œuvre</t>
  </si>
  <si>
    <t>Le financement du projet demandé s’inscrit-il dans le cadre du plafond FA du pays ?</t>
  </si>
  <si>
    <t>Quelle est la probabilité que la commission de gestion de l’institution de mise en œuvre soit inférieure ou égale à 8,5 % du budget total du projet et que les coûts d’exécution du projet soient inférieurs ou égaux à 9,5 % du budget total du projet ?</t>
  </si>
  <si>
    <t>Des dispositions adéquates ont-elles été prises pour la gestion du projet, conformément à la politique de genre du FA ?</t>
  </si>
  <si>
    <t>Des mesures acceptables de gestion des risques financiers et des risques liés aux projets sont-elles définies ?</t>
  </si>
  <si>
    <t>Le budget prévisionnel du projet est-il réaliste ?</t>
  </si>
  <si>
    <t>Dans quelle mesure des dispositions acceptables sont-elles définies pour le suivi et l’évaluation, y compris un plan de suivi et d’évaluation budgétisé, ainsi que des données, des objectifs et des indicateurs ventilés par sexe ?</t>
  </si>
  <si>
    <t>Le cadre de résultats du projet est-il aligné sur le cadre de résultats du FA ? Comprend-il au moins un indicateur de résultat essentiel du cadre de résultats du FA ?</t>
  </si>
  <si>
    <t>Un plan de mise en œuvre acceptable, assorti d’échéances précises, est-il inclus ?</t>
  </si>
  <si>
    <t xml:space="preserve"> </t>
  </si>
  <si>
    <t>Étape 2 : Définir les critères</t>
  </si>
  <si>
    <r>
      <t xml:space="preserve">Remarque : Veuillez </t>
    </r>
    <r>
      <rPr>
        <b/>
        <sz val="12"/>
        <color theme="1"/>
        <rFont val="Calibri"/>
        <family val="2"/>
        <scheme val="minor"/>
      </rPr>
      <t>taper uniquement dans les cellules vertes</t>
    </r>
    <r>
      <rPr>
        <sz val="12"/>
        <color theme="1"/>
        <rFont val="Calibri"/>
        <family val="2"/>
        <scheme val="minor"/>
      </rPr>
      <t>.</t>
    </r>
  </si>
  <si>
    <r>
      <t xml:space="preserve">1. Veuillez </t>
    </r>
    <r>
      <rPr>
        <b/>
        <sz val="12"/>
        <color theme="1"/>
        <rFont val="Calibri"/>
        <family val="2"/>
        <scheme val="minor"/>
      </rPr>
      <t>saisir vos critères d’évaluation dans la colonne B</t>
    </r>
    <r>
      <rPr>
        <sz val="12"/>
        <color theme="1"/>
        <rFont val="Calibri"/>
        <family val="2"/>
        <scheme val="minor"/>
      </rPr>
      <t>. Vous pouvez également modifier les titres de chaque section de critères.</t>
    </r>
  </si>
  <si>
    <t xml:space="preserve">    Vous pouvez formuler vos propres critères ou les copier-coller à partir des exemples de l’étape 2.</t>
  </si>
  <si>
    <r>
      <t xml:space="preserve">2. Veuillez </t>
    </r>
    <r>
      <rPr>
        <b/>
        <sz val="12"/>
        <color theme="1"/>
        <rFont val="Calibri"/>
        <family val="2"/>
        <scheme val="minor"/>
      </rPr>
      <t>indiquer la pondération de chaque critère en pourcentage du total dans la colonne C</t>
    </r>
    <r>
      <rPr>
        <sz val="12"/>
        <color theme="1"/>
        <rFont val="Calibri"/>
        <family val="2"/>
        <scheme val="minor"/>
      </rPr>
      <t>. La somme de chaque section doit</t>
    </r>
  </si>
  <si>
    <t xml:space="preserve">    être égale à 100.</t>
  </si>
  <si>
    <r>
      <t xml:space="preserve">3. Veuillez </t>
    </r>
    <r>
      <rPr>
        <b/>
        <sz val="12"/>
        <color theme="1"/>
        <rFont val="Calibri"/>
        <family val="2"/>
        <scheme val="minor"/>
      </rPr>
      <t>indiquer si chaque critère doit être un critère de « réussite/échec » (colonne D)</t>
    </r>
    <r>
      <rPr>
        <sz val="12"/>
        <color theme="1"/>
        <rFont val="Calibri"/>
        <family val="2"/>
        <scheme val="minor"/>
      </rPr>
      <t>.</t>
    </r>
  </si>
  <si>
    <r>
      <t xml:space="preserve">4. Veuillez </t>
    </r>
    <r>
      <rPr>
        <b/>
        <sz val="12"/>
        <color theme="1"/>
        <rFont val="Calibri"/>
        <family val="2"/>
        <scheme val="minor"/>
      </rPr>
      <t>indiquer la pondération de chaque section en pourcentage du total dans les cellules C65-C68</t>
    </r>
    <r>
      <rPr>
        <sz val="12"/>
        <color theme="1"/>
        <rFont val="Calibri"/>
        <family val="2"/>
        <scheme val="minor"/>
      </rPr>
      <t xml:space="preserve">. </t>
    </r>
  </si>
  <si>
    <t>Remarque : Vous pouvez définir jusqu’à 40 critères, 10 par section. L’outil fonctionne également si vous définissez moins de 40 critères</t>
  </si>
  <si>
    <t>ou si vous laissez certaines sections vides.</t>
  </si>
  <si>
    <r>
      <rPr>
        <b/>
        <sz val="12"/>
        <color theme="1"/>
        <rFont val="Calibri"/>
        <family val="2"/>
        <scheme val="minor"/>
      </rPr>
      <t xml:space="preserve">Section xy : </t>
    </r>
    <r>
      <rPr>
        <b/>
        <sz val="12"/>
        <color theme="1"/>
        <rFont val="Calibri"/>
        <family val="2"/>
        <scheme val="minor"/>
      </rPr>
      <t>ajouter un titre</t>
    </r>
  </si>
  <si>
    <t>Pondération en %</t>
  </si>
  <si>
    <t>S’agit-il d’un critère de réussite/échec ?</t>
  </si>
  <si>
    <t>Veuillez ajouter vos critères ici ou copier-coller l’exemple de critères de l’étape 2</t>
  </si>
  <si>
    <t>1.10</t>
  </si>
  <si>
    <r>
      <t xml:space="preserve">Total </t>
    </r>
    <r>
      <rPr>
        <b/>
        <sz val="12"/>
        <color theme="1"/>
        <rFont val="Calibri"/>
        <family val="2"/>
        <scheme val="minor"/>
      </rPr>
      <t>(devrait être 100)</t>
    </r>
  </si>
  <si>
    <r>
      <rPr>
        <b/>
        <sz val="12"/>
        <color theme="1"/>
        <rFont val="Calibri"/>
        <family val="2"/>
        <scheme val="minor"/>
      </rPr>
      <t>Section xy :</t>
    </r>
    <r>
      <rPr>
        <b/>
        <sz val="12"/>
        <color theme="1"/>
        <rFont val="Calibri"/>
        <family val="2"/>
        <scheme val="minor"/>
      </rPr>
      <t xml:space="preserve"> ajouter un titre</t>
    </r>
  </si>
  <si>
    <t>2.10</t>
  </si>
  <si>
    <t>3.10</t>
  </si>
  <si>
    <t>4.10</t>
  </si>
  <si>
    <r>
      <rPr>
        <b/>
        <sz val="12"/>
        <color theme="1"/>
        <rFont val="Calibri"/>
        <family val="2"/>
        <scheme val="minor"/>
      </rPr>
      <t>Pondération de chaque section en pourcentage</t>
    </r>
  </si>
  <si>
    <r>
      <rPr>
        <b/>
        <sz val="12"/>
        <color theme="1"/>
        <rFont val="Calibri"/>
        <family val="2"/>
        <scheme val="minor"/>
      </rPr>
      <t>Total (devrait être 100)</t>
    </r>
  </si>
  <si>
    <t>Remarques : À l’étape suivante, chaque critère peut être noté de 1 à 5, à l’exception des critères de « réussite/échec », où vous pouvez indiquer « oui » ou « non » et,</t>
  </si>
  <si>
    <t xml:space="preserve">                      si vous le souhaitez, également les noter de 1 à 5.</t>
  </si>
  <si>
    <t xml:space="preserve">                      La note pour chaque critère sera calculée en multipliant la note (par exemple « 3 ») par la pondération relative en % (par exemple 40 %, ou 0,4).</t>
  </si>
  <si>
    <t xml:space="preserve">                      La note finale tiendra également compte des coefficients de pondération que vous avez attribués à chaque section.</t>
  </si>
  <si>
    <t>Étape 3 : Évaluer le(s) projet(s)</t>
  </si>
  <si>
    <r>
      <t xml:space="preserve">Remarque : Veuillez </t>
    </r>
    <r>
      <rPr>
        <b/>
        <u/>
        <sz val="12"/>
        <color theme="1"/>
        <rFont val="Calibri"/>
        <family val="2"/>
        <scheme val="minor"/>
      </rPr>
      <t>taper uniquement dans les cellules vertes</t>
    </r>
    <r>
      <rPr>
        <sz val="12"/>
        <color theme="1"/>
        <rFont val="Calibri"/>
        <family val="2"/>
        <scheme val="minor"/>
      </rPr>
      <t>.</t>
    </r>
  </si>
  <si>
    <r>
      <t xml:space="preserve">1. Veuillez </t>
    </r>
    <r>
      <rPr>
        <b/>
        <sz val="12"/>
        <color theme="1"/>
        <rFont val="Calibri"/>
        <family val="2"/>
        <scheme val="minor"/>
      </rPr>
      <t>saisir un nom court pour chaque projet que vous évaluez</t>
    </r>
    <r>
      <rPr>
        <sz val="12"/>
        <color theme="1"/>
        <rFont val="Calibri"/>
        <family val="2"/>
        <scheme val="minor"/>
      </rPr>
      <t xml:space="preserve">. </t>
    </r>
  </si>
  <si>
    <r>
      <t xml:space="preserve">2. Pour chaque critère, veuillez indiquer </t>
    </r>
    <r>
      <rPr>
        <b/>
        <sz val="12"/>
        <color theme="1"/>
        <rFont val="Calibri"/>
        <family val="2"/>
        <scheme val="minor"/>
      </rPr>
      <t>votre note dans la colonne C</t>
    </r>
    <r>
      <rPr>
        <sz val="12"/>
        <color theme="1"/>
        <rFont val="Calibri"/>
        <family val="2"/>
        <scheme val="minor"/>
      </rPr>
      <t>. Saisissez une note de 1 (la plus mauvaise), 2, 3, 4 ou 5 (la meilleure).</t>
    </r>
  </si>
  <si>
    <r>
      <t xml:space="preserve">3. Pour chaque critère de « réussite/échec », </t>
    </r>
    <r>
      <rPr>
        <b/>
        <sz val="12"/>
        <color theme="1"/>
        <rFont val="Calibri"/>
        <family val="2"/>
        <scheme val="minor"/>
      </rPr>
      <t>veuillez inscrire « Oui » ou « Non » dans la colonne D</t>
    </r>
    <r>
      <rPr>
        <sz val="12"/>
        <color theme="1"/>
        <rFont val="Calibri"/>
        <family val="2"/>
        <scheme val="minor"/>
      </rPr>
      <t>. La réponse « Non » signifie que ce projet n’est pas viable.</t>
    </r>
  </si>
  <si>
    <t>Remarque : Vous pouvez évaluer jusqu’à cinq idées de projet en même temps.</t>
  </si>
  <si>
    <t xml:space="preserve">                    Si vous souhaitez évaluer plus de cinq projets, il vous suffit d’utiliser deux fichiers Excel ou plus avec les mêmes critères.</t>
  </si>
  <si>
    <r>
      <rPr>
        <b/>
        <sz val="12"/>
        <color theme="1"/>
        <rFont val="Calibri"/>
        <family val="2"/>
        <scheme val="minor"/>
      </rPr>
      <t>Nom court du projet 1</t>
    </r>
  </si>
  <si>
    <r>
      <rPr>
        <b/>
        <sz val="12"/>
        <color theme="1"/>
        <rFont val="Calibri"/>
        <family val="2"/>
        <scheme val="minor"/>
      </rPr>
      <t>ID du projet</t>
    </r>
  </si>
  <si>
    <r>
      <rPr>
        <b/>
        <sz val="12"/>
        <color theme="1"/>
        <rFont val="Calibri"/>
        <family val="2"/>
        <scheme val="minor"/>
      </rPr>
      <t>Nom court du projet 2</t>
    </r>
  </si>
  <si>
    <r>
      <rPr>
        <b/>
        <sz val="12"/>
        <color theme="1"/>
        <rFont val="Calibri"/>
        <family val="2"/>
        <scheme val="minor"/>
      </rPr>
      <t>Nom court du projet 3</t>
    </r>
  </si>
  <si>
    <r>
      <rPr>
        <b/>
        <sz val="12"/>
        <color theme="1"/>
        <rFont val="Calibri"/>
        <family val="2"/>
        <scheme val="minor"/>
      </rPr>
      <t>Nom court du projet 4</t>
    </r>
  </si>
  <si>
    <r>
      <rPr>
        <b/>
        <sz val="12"/>
        <color theme="1"/>
        <rFont val="Calibri"/>
        <family val="2"/>
        <scheme val="minor"/>
      </rPr>
      <t>Nom court du projet 5</t>
    </r>
  </si>
  <si>
    <t>veuillez ajouter votre nom</t>
  </si>
  <si>
    <t>xyz</t>
  </si>
  <si>
    <t>Evaluation</t>
  </si>
  <si>
    <t>Réussite/échec</t>
  </si>
  <si>
    <t/>
  </si>
  <si>
    <t>Étape 4 : Évaluer les résultats</t>
  </si>
  <si>
    <t>Les résultats de votre notation et de votre évaluation sont disponibles ci-dessous. Les résultats numériques sont d’abord présentés,</t>
  </si>
  <si>
    <t>suivis de quelques graphiques à titre d’illustration.</t>
  </si>
  <si>
    <r>
      <rPr>
        <b/>
        <sz val="12"/>
        <color theme="1"/>
        <rFont val="Calibri"/>
        <family val="2"/>
        <scheme val="minor"/>
      </rPr>
      <t>Vos commentaires</t>
    </r>
  </si>
  <si>
    <t>Note</t>
  </si>
  <si>
    <t>Note totale pour la catégorie 1.1. (max = 5)</t>
  </si>
  <si>
    <t>Note totale pour la catégorie 1.2. (max = 5)</t>
  </si>
  <si>
    <t>Note totale pour la catégorie 1.3. (max = 5)</t>
  </si>
  <si>
    <t>Note totale pour la catégorie 1.4. (max = 5)</t>
  </si>
  <si>
    <t>Note totale</t>
  </si>
  <si>
    <t>Note totale de cette idée de projet (max = 5)</t>
  </si>
  <si>
    <t>Résultat global concernant les critères de réussite/échec :</t>
  </si>
  <si>
    <r>
      <t xml:space="preserve">Vous pouvez </t>
    </r>
    <r>
      <rPr>
        <b/>
        <sz val="12"/>
        <color theme="1"/>
        <rFont val="Calibri"/>
        <family val="2"/>
        <scheme val="minor"/>
      </rPr>
      <t>imprimer les résultats</t>
    </r>
    <r>
      <rPr>
        <sz val="12"/>
        <color theme="1"/>
        <rFont val="Calibri"/>
        <family val="2"/>
        <scheme val="minor"/>
      </rPr>
      <t xml:space="preserve"> ou </t>
    </r>
    <r>
      <rPr>
        <b/>
        <sz val="12"/>
        <color theme="1"/>
        <rFont val="Calibri"/>
        <family val="2"/>
        <scheme val="minor"/>
      </rPr>
      <t>copier-coller les résultats dans une feuille Excel</t>
    </r>
    <r>
      <rPr>
        <sz val="12"/>
        <color theme="1"/>
        <rFont val="Calibri"/>
        <family val="2"/>
        <scheme val="minor"/>
      </rPr>
      <t>. Conseil : Pour coller, essayez la commande «Coller la valeur et formatage de la source».</t>
    </r>
  </si>
  <si>
    <t>Vous trouverez ci-dessous quelques graphiques illustrant vos résultats.</t>
  </si>
  <si>
    <t>Merci d’avoir utilisé l’outil de hiérarchisation des projets de la CPDAE.</t>
  </si>
  <si>
    <r>
      <rPr>
        <b/>
        <u/>
        <sz val="20"/>
        <color theme="1"/>
        <rFont val="Calibri"/>
        <family val="2"/>
        <scheme val="minor"/>
      </rPr>
      <t>Vue d’ensemble du ou des projets évalués</t>
    </r>
  </si>
  <si>
    <r>
      <rPr>
        <sz val="20"/>
        <color theme="1"/>
        <rFont val="Calibri"/>
        <family val="2"/>
        <scheme val="minor"/>
      </rPr>
      <t>No</t>
    </r>
  </si>
  <si>
    <r>
      <rPr>
        <sz val="20"/>
        <color theme="1"/>
        <rFont val="Calibri"/>
        <family val="2"/>
        <scheme val="minor"/>
      </rPr>
      <t>Nom du projet</t>
    </r>
  </si>
  <si>
    <t>Projet 1</t>
  </si>
  <si>
    <t>Projet 2</t>
  </si>
  <si>
    <t>Projet 3</t>
  </si>
  <si>
    <t>Projet 4</t>
  </si>
  <si>
    <t>Projet 5</t>
  </si>
  <si>
    <t>Répartition de la note par section</t>
  </si>
  <si>
    <t>Section 1</t>
  </si>
  <si>
    <t>Section 2</t>
  </si>
  <si>
    <t>Section 3</t>
  </si>
  <si>
    <t>Section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</si>
</sst>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2"/>
      <color theme="1"/>
      <name val="Calibri"/>
      <family val="2"/>
      <scheme val="minor"/>
    </font>
    <font>
      <b/>
      <sz val="14"/>
      <color theme="1"/>
      <name val="Calibri"/>
      <family val="2"/>
      <scheme val="minor"/>
    </font>
    <font>
      <b/>
      <sz val="12"/>
      <color theme="1"/>
      <name val="Calibri"/>
      <family val="2"/>
      <scheme val="minor"/>
    </font>
    <font>
      <sz val="12"/>
      <color theme="0" tint="-0.249977111117893"/>
      <name val="Calibri"/>
      <family val="2"/>
      <scheme val="minor"/>
    </font>
    <font>
      <sz val="12"/>
      <color theme="0"/>
      <name val="Calibri"/>
      <family val="2"/>
      <scheme val="minor"/>
    </font>
    <font>
      <u/>
      <sz val="12"/>
      <color theme="1"/>
      <name val="Calibri"/>
      <family val="2"/>
      <scheme val="minor"/>
    </font>
    <font>
      <i/>
      <sz val="12"/>
      <color theme="1"/>
      <name val="Calibri"/>
      <family val="2"/>
      <scheme val="minor"/>
    </font>
    <font>
      <sz val="12"/>
      <color theme="0" tint="-0.14999847407452621"/>
      <name val="Calibri"/>
      <family val="2"/>
      <scheme val="minor"/>
    </font>
    <font>
      <sz val="20"/>
      <color theme="1"/>
      <name val="Calibri"/>
      <family val="2"/>
      <scheme val="minor"/>
    </font>
    <font>
      <b/>
      <u/>
      <sz val="20"/>
      <color theme="1"/>
      <name val="Calibri"/>
      <family val="2"/>
      <scheme val="minor"/>
    </font>
    <font>
      <b/>
      <sz val="20"/>
      <color theme="2"/>
      <name val="Calibri"/>
      <family val="2"/>
      <scheme val="minor"/>
    </font>
    <font>
      <b/>
      <sz val="40"/>
      <color theme="2"/>
      <name val="Calibri"/>
      <family val="2"/>
      <scheme val="minor"/>
    </font>
    <font>
      <u/>
      <sz val="12"/>
      <color theme="10"/>
      <name val="Calibri"/>
      <family val="2"/>
      <scheme val="minor"/>
    </font>
    <font>
      <u/>
      <sz val="9"/>
      <color theme="2"/>
      <name val="Calibri"/>
      <family val="2"/>
      <scheme val="minor"/>
    </font>
    <font>
      <sz val="12"/>
      <color theme="2"/>
      <name val="Calibri"/>
      <family val="2"/>
      <scheme val="minor"/>
    </font>
    <font>
      <b/>
      <sz val="14"/>
      <color theme="2"/>
      <name val="Calibri"/>
      <family val="2"/>
      <scheme val="minor"/>
    </font>
    <font>
      <b/>
      <u/>
      <sz val="12"/>
      <color theme="10"/>
      <name val="Calibri"/>
      <family val="2"/>
      <scheme val="minor"/>
    </font>
    <font>
      <sz val="12"/>
      <color theme="8" tint="0.79998168889431442"/>
      <name val="Calibri"/>
      <family val="2"/>
      <scheme val="minor"/>
    </font>
    <font>
      <b/>
      <sz val="12"/>
      <color theme="8" tint="0.79998168889431442"/>
      <name val="Calibri"/>
      <family val="2"/>
      <scheme val="minor"/>
    </font>
    <font>
      <b/>
      <u/>
      <sz val="12"/>
      <color theme="1"/>
      <name val="Calibri"/>
      <family val="2"/>
      <scheme val="minor"/>
    </font>
    <font>
      <b/>
      <sz val="14"/>
      <color theme="0"/>
      <name val="Calibri"/>
      <family val="2"/>
      <scheme val="minor"/>
    </font>
    <font>
      <b/>
      <sz val="12"/>
      <color theme="0"/>
      <name val="Calibri"/>
      <family val="2"/>
      <scheme val="minor"/>
    </font>
    <font>
      <sz val="12"/>
      <color rgb="FF000000"/>
      <name val="Calibri"/>
      <scheme val="minor"/>
    </font>
    <font>
      <b/>
      <sz val="12"/>
      <color rgb="FF000000"/>
      <name val="Calibri"/>
      <scheme val="minor"/>
    </font>
  </fonts>
  <fills count="7">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s>
  <cellStyleXfs count="2">
    <xf numFmtId="0" fontId="0" fillId="0" borderId="0"/>
    <xf numFmtId="0" fontId="12" fillId="0" borderId="0" applyNumberFormat="0" applyFill="0" applyBorder="0" applyAlignment="0" applyProtection="0"/>
  </cellStyleXfs>
  <cellXfs count="117">
    <xf numFmtId="0" fontId="0" fillId="0" borderId="0" xfId="0"/>
    <xf numFmtId="0" fontId="4" fillId="0" borderId="0" xfId="0" applyFont="1"/>
    <xf numFmtId="0" fontId="0" fillId="3" borderId="0" xfId="0" applyFill="1"/>
    <xf numFmtId="0" fontId="10" fillId="3" borderId="0" xfId="0" applyFont="1" applyFill="1"/>
    <xf numFmtId="0" fontId="0" fillId="0" borderId="0" xfId="0" applyAlignment="1">
      <alignment wrapText="1"/>
    </xf>
    <xf numFmtId="0" fontId="5" fillId="0" borderId="0" xfId="0" applyFont="1" applyAlignment="1">
      <alignment wrapText="1"/>
    </xf>
    <xf numFmtId="0" fontId="13" fillId="3" borderId="0" xfId="1" applyFont="1" applyFill="1"/>
    <xf numFmtId="0" fontId="14" fillId="3" borderId="0" xfId="0" applyFont="1" applyFill="1"/>
    <xf numFmtId="0" fontId="15" fillId="3" borderId="0" xfId="0" applyFont="1" applyFill="1"/>
    <xf numFmtId="0" fontId="0" fillId="4" borderId="0" xfId="0" applyFill="1"/>
    <xf numFmtId="0" fontId="0" fillId="4" borderId="10" xfId="0" applyFill="1" applyBorder="1"/>
    <xf numFmtId="0" fontId="1" fillId="4" borderId="10" xfId="0" applyFont="1" applyFill="1" applyBorder="1"/>
    <xf numFmtId="0" fontId="0" fillId="0" borderId="0" xfId="0" applyAlignment="1">
      <alignment vertical="top" wrapText="1"/>
    </xf>
    <xf numFmtId="0" fontId="0" fillId="0" borderId="0" xfId="0" applyAlignment="1">
      <alignment vertical="top"/>
    </xf>
    <xf numFmtId="0" fontId="2" fillId="0" borderId="0" xfId="0" applyFont="1"/>
    <xf numFmtId="0" fontId="16" fillId="0" borderId="0" xfId="1" applyFont="1" applyFill="1"/>
    <xf numFmtId="0" fontId="1" fillId="0" borderId="0" xfId="0" applyFont="1" applyAlignment="1">
      <alignment wrapText="1"/>
    </xf>
    <xf numFmtId="0" fontId="0" fillId="0" borderId="0" xfId="0" applyAlignment="1">
      <alignment horizontal="right"/>
    </xf>
    <xf numFmtId="1" fontId="0" fillId="0" borderId="0" xfId="0" applyNumberFormat="1"/>
    <xf numFmtId="0" fontId="0" fillId="4" borderId="0" xfId="0" applyFill="1" applyAlignment="1">
      <alignment wrapText="1"/>
    </xf>
    <xf numFmtId="0" fontId="1" fillId="4" borderId="0" xfId="0" applyFont="1" applyFill="1" applyAlignment="1">
      <alignment wrapText="1"/>
    </xf>
    <xf numFmtId="0" fontId="0" fillId="4" borderId="0" xfId="0" applyFill="1" applyAlignment="1">
      <alignment vertical="top" wrapText="1"/>
    </xf>
    <xf numFmtId="0" fontId="6" fillId="4" borderId="0" xfId="0" applyFont="1" applyFill="1" applyAlignment="1">
      <alignment wrapText="1"/>
    </xf>
    <xf numFmtId="0" fontId="17" fillId="4" borderId="0" xfId="0" applyFont="1" applyFill="1" applyAlignment="1">
      <alignment horizontal="right"/>
    </xf>
    <xf numFmtId="0" fontId="0" fillId="0" borderId="1" xfId="0" applyBorder="1" applyProtection="1">
      <protection locked="0"/>
    </xf>
    <xf numFmtId="0" fontId="17" fillId="3" borderId="16" xfId="0" applyFont="1" applyFill="1" applyBorder="1" applyAlignment="1">
      <alignment horizontal="right" wrapText="1"/>
    </xf>
    <xf numFmtId="0" fontId="17" fillId="3" borderId="17" xfId="0" applyFont="1" applyFill="1" applyBorder="1" applyAlignment="1">
      <alignment horizontal="right" wrapText="1"/>
    </xf>
    <xf numFmtId="0" fontId="0" fillId="0" borderId="19" xfId="0" applyBorder="1" applyAlignment="1" applyProtection="1">
      <alignment horizontal="right"/>
      <protection locked="0"/>
    </xf>
    <xf numFmtId="0" fontId="0" fillId="0" borderId="23" xfId="0" applyBorder="1" applyProtection="1">
      <protection locked="0"/>
    </xf>
    <xf numFmtId="0" fontId="0" fillId="0" borderId="24" xfId="0" applyBorder="1" applyAlignment="1" applyProtection="1">
      <alignment horizontal="right"/>
      <protection locked="0"/>
    </xf>
    <xf numFmtId="1" fontId="0" fillId="0" borderId="1" xfId="0" applyNumberFormat="1" applyBorder="1" applyProtection="1">
      <protection locked="0"/>
    </xf>
    <xf numFmtId="1" fontId="0" fillId="0" borderId="23" xfId="0" applyNumberFormat="1" applyBorder="1" applyProtection="1">
      <protection locked="0"/>
    </xf>
    <xf numFmtId="0" fontId="2" fillId="0" borderId="0" xfId="0" applyFont="1" applyAlignment="1">
      <alignment horizontal="right"/>
    </xf>
    <xf numFmtId="0" fontId="0" fillId="0" borderId="0" xfId="0" applyAlignment="1">
      <alignment horizontal="left"/>
    </xf>
    <xf numFmtId="0" fontId="0" fillId="0" borderId="0" xfId="0" applyAlignment="1">
      <alignment horizontal="right" wrapText="1"/>
    </xf>
    <xf numFmtId="0" fontId="0" fillId="0" borderId="0" xfId="0" applyAlignment="1">
      <alignment horizontal="right" vertical="top"/>
    </xf>
    <xf numFmtId="0" fontId="0" fillId="0" borderId="0" xfId="0" quotePrefix="1" applyAlignment="1">
      <alignment horizontal="right" vertical="top"/>
    </xf>
    <xf numFmtId="1" fontId="17" fillId="3" borderId="0" xfId="0" applyNumberFormat="1" applyFont="1" applyFill="1"/>
    <xf numFmtId="0" fontId="17" fillId="4" borderId="0" xfId="0" applyFont="1" applyFill="1"/>
    <xf numFmtId="0" fontId="6" fillId="4" borderId="0" xfId="0" applyFont="1" applyFill="1"/>
    <xf numFmtId="0" fontId="17" fillId="3" borderId="25" xfId="0" applyFont="1" applyFill="1" applyBorder="1" applyAlignment="1">
      <alignment horizontal="right"/>
    </xf>
    <xf numFmtId="0" fontId="17" fillId="3" borderId="16" xfId="0" applyFont="1" applyFill="1" applyBorder="1" applyAlignment="1">
      <alignment horizontal="right"/>
    </xf>
    <xf numFmtId="0" fontId="0" fillId="0" borderId="0" xfId="0" applyAlignment="1">
      <alignment horizontal="left" wrapText="1"/>
    </xf>
    <xf numFmtId="0" fontId="2" fillId="0" borderId="0" xfId="0" applyFont="1" applyAlignment="1">
      <alignment wrapText="1"/>
    </xf>
    <xf numFmtId="0" fontId="7" fillId="0" borderId="0" xfId="0" applyFont="1"/>
    <xf numFmtId="0" fontId="17" fillId="0" borderId="0" xfId="0" applyFont="1"/>
    <xf numFmtId="0" fontId="3" fillId="4" borderId="0" xfId="0" applyFont="1" applyFill="1"/>
    <xf numFmtId="0" fontId="0" fillId="4" borderId="0" xfId="0" applyFill="1" applyAlignment="1">
      <alignment horizontal="center"/>
    </xf>
    <xf numFmtId="0" fontId="4" fillId="3" borderId="1" xfId="0" applyFont="1" applyFill="1" applyBorder="1" applyAlignment="1">
      <alignment horizontal="left" vertical="top" wrapText="1"/>
    </xf>
    <xf numFmtId="0" fontId="4" fillId="3" borderId="1" xfId="0" applyFont="1" applyFill="1" applyBorder="1" applyAlignment="1">
      <alignment horizontal="right"/>
    </xf>
    <xf numFmtId="0" fontId="0" fillId="0" borderId="0" xfId="0" applyAlignment="1">
      <alignment horizontal="right" vertical="top" wrapText="1"/>
    </xf>
    <xf numFmtId="164" fontId="0" fillId="0" borderId="0" xfId="0" applyNumberFormat="1"/>
    <xf numFmtId="0" fontId="0" fillId="5" borderId="2" xfId="0" applyFill="1" applyBorder="1"/>
    <xf numFmtId="0" fontId="0" fillId="5" borderId="8" xfId="0" applyFill="1" applyBorder="1"/>
    <xf numFmtId="0" fontId="0" fillId="5" borderId="3" xfId="0" applyFill="1" applyBorder="1"/>
    <xf numFmtId="0" fontId="8" fillId="5" borderId="4" xfId="0" applyFont="1" applyFill="1" applyBorder="1"/>
    <xf numFmtId="0" fontId="9" fillId="5" borderId="0" xfId="0" applyFont="1" applyFill="1"/>
    <xf numFmtId="0" fontId="0" fillId="5" borderId="5" xfId="0" applyFill="1" applyBorder="1"/>
    <xf numFmtId="0" fontId="8" fillId="5" borderId="4" xfId="0" applyFont="1" applyFill="1" applyBorder="1" applyAlignment="1">
      <alignment horizontal="right"/>
    </xf>
    <xf numFmtId="0" fontId="8" fillId="5" borderId="0" xfId="0" applyFont="1" applyFill="1"/>
    <xf numFmtId="0" fontId="8" fillId="5" borderId="5" xfId="0" applyFont="1" applyFill="1" applyBorder="1"/>
    <xf numFmtId="0" fontId="0" fillId="5" borderId="6" xfId="0" applyFill="1" applyBorder="1"/>
    <xf numFmtId="0" fontId="0" fillId="5" borderId="9" xfId="0" applyFill="1" applyBorder="1"/>
    <xf numFmtId="0" fontId="0" fillId="5" borderId="7" xfId="0" applyFill="1" applyBorder="1"/>
    <xf numFmtId="0" fontId="0" fillId="2" borderId="35" xfId="0" applyFill="1" applyBorder="1" applyProtection="1">
      <protection locked="0"/>
    </xf>
    <xf numFmtId="0" fontId="0" fillId="2" borderId="36" xfId="0" applyFill="1" applyBorder="1" applyProtection="1">
      <protection locked="0"/>
    </xf>
    <xf numFmtId="0" fontId="0" fillId="2" borderId="37" xfId="0" applyFill="1" applyBorder="1" applyProtection="1">
      <protection locked="0"/>
    </xf>
    <xf numFmtId="0" fontId="0" fillId="3" borderId="28" xfId="0" applyFill="1" applyBorder="1"/>
    <xf numFmtId="0" fontId="0" fillId="3" borderId="31" xfId="0" applyFill="1" applyBorder="1"/>
    <xf numFmtId="0" fontId="20" fillId="3" borderId="0" xfId="0" applyFont="1" applyFill="1" applyAlignment="1">
      <alignment wrapText="1"/>
    </xf>
    <xf numFmtId="164" fontId="20" fillId="3" borderId="38" xfId="0" applyNumberFormat="1" applyFont="1" applyFill="1" applyBorder="1"/>
    <xf numFmtId="0" fontId="4" fillId="3" borderId="33" xfId="0" applyFont="1" applyFill="1" applyBorder="1"/>
    <xf numFmtId="0" fontId="20" fillId="3" borderId="0" xfId="0" applyFont="1" applyFill="1"/>
    <xf numFmtId="0" fontId="20" fillId="3" borderId="39" xfId="0" applyFont="1" applyFill="1" applyBorder="1" applyAlignment="1">
      <alignment horizontal="right"/>
    </xf>
    <xf numFmtId="0" fontId="4" fillId="3" borderId="34" xfId="0" applyFont="1" applyFill="1" applyBorder="1"/>
    <xf numFmtId="0" fontId="21" fillId="3" borderId="0" xfId="0" applyFont="1" applyFill="1"/>
    <xf numFmtId="0" fontId="4" fillId="3" borderId="28" xfId="0" applyFont="1" applyFill="1" applyBorder="1"/>
    <xf numFmtId="0" fontId="4" fillId="3" borderId="31" xfId="0" applyFont="1" applyFill="1" applyBorder="1"/>
    <xf numFmtId="0" fontId="21" fillId="3" borderId="0" xfId="0" applyFont="1" applyFill="1" applyAlignment="1">
      <alignment wrapText="1"/>
    </xf>
    <xf numFmtId="164" fontId="21" fillId="3" borderId="20" xfId="0" applyNumberFormat="1" applyFont="1" applyFill="1" applyBorder="1"/>
    <xf numFmtId="0" fontId="21" fillId="3" borderId="28" xfId="0" applyFont="1" applyFill="1" applyBorder="1" applyAlignment="1">
      <alignment horizontal="right"/>
    </xf>
    <xf numFmtId="0" fontId="21" fillId="3" borderId="31" xfId="0" applyFont="1" applyFill="1" applyBorder="1" applyAlignment="1">
      <alignment horizontal="right"/>
    </xf>
    <xf numFmtId="164" fontId="21" fillId="3" borderId="20" xfId="0" applyNumberFormat="1" applyFont="1" applyFill="1" applyBorder="1" applyAlignment="1">
      <alignment horizontal="right"/>
    </xf>
    <xf numFmtId="0" fontId="4" fillId="3" borderId="34" xfId="0" applyFont="1" applyFill="1" applyBorder="1" applyAlignment="1">
      <alignment horizontal="right"/>
    </xf>
    <xf numFmtId="0" fontId="0" fillId="4" borderId="0" xfId="0" applyFill="1" applyAlignment="1">
      <alignment horizontal="left" vertical="top" wrapText="1"/>
    </xf>
    <xf numFmtId="164" fontId="0" fillId="4" borderId="32" xfId="0" applyNumberFormat="1" applyFill="1" applyBorder="1" applyAlignment="1">
      <alignment horizontal="right"/>
    </xf>
    <xf numFmtId="0" fontId="0" fillId="4" borderId="33" xfId="0" applyFill="1" applyBorder="1" applyAlignment="1">
      <alignment horizontal="right"/>
    </xf>
    <xf numFmtId="164" fontId="0" fillId="4" borderId="32" xfId="0" applyNumberFormat="1" applyFill="1" applyBorder="1"/>
    <xf numFmtId="0" fontId="0" fillId="4" borderId="33" xfId="0" applyFill="1" applyBorder="1"/>
    <xf numFmtId="0" fontId="2" fillId="6" borderId="28" xfId="0" applyFont="1" applyFill="1" applyBorder="1" applyAlignment="1" applyProtection="1">
      <alignment vertical="center" wrapText="1"/>
      <protection locked="0"/>
    </xf>
    <xf numFmtId="0" fontId="0" fillId="6" borderId="29" xfId="0" applyFill="1" applyBorder="1" applyAlignment="1" applyProtection="1">
      <alignment horizontal="left" vertical="top" wrapText="1"/>
      <protection locked="0"/>
    </xf>
    <xf numFmtId="0" fontId="0" fillId="6" borderId="30" xfId="0" applyFill="1" applyBorder="1" applyAlignment="1" applyProtection="1">
      <alignment horizontal="left" vertical="top" wrapText="1"/>
      <protection locked="0"/>
    </xf>
    <xf numFmtId="0" fontId="0" fillId="6" borderId="1" xfId="0" applyFill="1" applyBorder="1" applyProtection="1">
      <protection locked="0"/>
    </xf>
    <xf numFmtId="0" fontId="0" fillId="6" borderId="19" xfId="0" applyFill="1" applyBorder="1" applyAlignment="1" applyProtection="1">
      <alignment horizontal="right"/>
      <protection locked="0"/>
    </xf>
    <xf numFmtId="0" fontId="0" fillId="6" borderId="23" xfId="0" applyFill="1" applyBorder="1" applyProtection="1">
      <protection locked="0"/>
    </xf>
    <xf numFmtId="0" fontId="0" fillId="6" borderId="24" xfId="0" applyFill="1" applyBorder="1" applyAlignment="1" applyProtection="1">
      <alignment horizontal="right"/>
      <protection locked="0"/>
    </xf>
    <xf numFmtId="1" fontId="0" fillId="6" borderId="1" xfId="0" applyNumberFormat="1" applyFill="1" applyBorder="1" applyProtection="1">
      <protection locked="0"/>
    </xf>
    <xf numFmtId="1" fontId="0" fillId="6" borderId="23" xfId="0" applyNumberFormat="1" applyFill="1" applyBorder="1" applyProtection="1">
      <protection locked="0"/>
    </xf>
    <xf numFmtId="1" fontId="0" fillId="6" borderId="26" xfId="0" applyNumberFormat="1" applyFill="1" applyBorder="1" applyProtection="1">
      <protection locked="0"/>
    </xf>
    <xf numFmtId="1" fontId="0" fillId="6" borderId="27" xfId="0" applyNumberFormat="1" applyFill="1" applyBorder="1" applyProtection="1">
      <protection locked="0"/>
    </xf>
    <xf numFmtId="0" fontId="0" fillId="6" borderId="1" xfId="0" applyFill="1" applyBorder="1" applyAlignment="1" applyProtection="1">
      <alignment horizontal="right"/>
      <protection locked="0"/>
    </xf>
    <xf numFmtId="0" fontId="0" fillId="6" borderId="1" xfId="0" applyFill="1" applyBorder="1" applyAlignment="1" applyProtection="1">
      <alignment horizontal="center"/>
      <protection locked="0"/>
    </xf>
    <xf numFmtId="0" fontId="11" fillId="3" borderId="0" xfId="0" applyFont="1" applyFill="1" applyAlignment="1">
      <alignment horizontal="center" wrapText="1"/>
    </xf>
    <xf numFmtId="0" fontId="0" fillId="4" borderId="0" xfId="0" applyFill="1" applyAlignment="1">
      <alignment wrapText="1"/>
    </xf>
    <xf numFmtId="0" fontId="18" fillId="3" borderId="13"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protection locked="0"/>
    </xf>
    <xf numFmtId="0" fontId="0" fillId="0" borderId="1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6" fillId="4" borderId="0" xfId="0" applyFont="1" applyFill="1" applyAlignment="1">
      <alignment wrapText="1"/>
    </xf>
    <xf numFmtId="0" fontId="22" fillId="0" borderId="0" xfId="0" applyFont="1" applyAlignment="1">
      <alignment vertical="top" wrapText="1"/>
    </xf>
    <xf numFmtId="0" fontId="6" fillId="4" borderId="0" xfId="0" applyFont="1" applyFill="1" applyAlignment="1"/>
    <xf numFmtId="0" fontId="0" fillId="4" borderId="0" xfId="0" applyFill="1" applyAlignment="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fr" sz="2000" b="1"/>
              <a:t>Répartition de la note pour chaque section</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'Étape 4 - Évaluer les résultats'!$D$133</c:f>
              <c:strCache>
                <c:ptCount val="1"/>
                <c:pt idx="0">
                  <c:v>Section 1</c:v>
                </c:pt>
              </c:strCache>
            </c:strRef>
          </c:tx>
          <c:spPr>
            <a:solidFill>
              <a:schemeClr val="accent6">
                <a:lumMod val="60000"/>
                <a:lumOff val="40000"/>
              </a:schemeClr>
            </a:solidFill>
            <a:ln>
              <a:noFill/>
            </a:ln>
            <a:effectLst/>
          </c:spPr>
          <c:invertIfNegative val="0"/>
          <c:cat>
            <c:strRef>
              <c:f>'Étape 4 - Évaluer les résultats'!$C$134:$C$138</c:f>
              <c:strCache>
                <c:ptCount val="5"/>
                <c:pt idx="0">
                  <c:v>Projet 1</c:v>
                </c:pt>
                <c:pt idx="1">
                  <c:v>Projet 2</c:v>
                </c:pt>
                <c:pt idx="2">
                  <c:v>Projet 3</c:v>
                </c:pt>
                <c:pt idx="3">
                  <c:v>Projet 4</c:v>
                </c:pt>
                <c:pt idx="4">
                  <c:v>Projet 5</c:v>
                </c:pt>
              </c:strCache>
            </c:strRef>
          </c:cat>
          <c:val>
            <c:numRef>
              <c:f>'Étape 4 - Évaluer les résultats'!$D$134:$D$138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B19-8346-B468-E6761EFB486F}"/>
            </c:ext>
          </c:extLst>
        </c:ser>
        <c:ser>
          <c:idx val="1"/>
          <c:order val="1"/>
          <c:tx>
            <c:strRef>
              <c:f>'Étape 4 - Évaluer les résultats'!$E$133</c:f>
              <c:strCache>
                <c:ptCount val="1"/>
                <c:pt idx="0">
                  <c:v>Section 2</c:v>
                </c:pt>
              </c:strCache>
            </c:strRef>
          </c:tx>
          <c:spPr>
            <a:solidFill>
              <a:schemeClr val="accent1">
                <a:lumMod val="60000"/>
                <a:lumOff val="40000"/>
              </a:schemeClr>
            </a:solidFill>
            <a:ln>
              <a:noFill/>
            </a:ln>
            <a:effectLst/>
          </c:spPr>
          <c:invertIfNegative val="0"/>
          <c:cat>
            <c:strRef>
              <c:f>'Étape 4 - Évaluer les résultats'!$C$134:$C$138</c:f>
              <c:strCache>
                <c:ptCount val="5"/>
                <c:pt idx="0">
                  <c:v>Projet 1</c:v>
                </c:pt>
                <c:pt idx="1">
                  <c:v>Projet 2</c:v>
                </c:pt>
                <c:pt idx="2">
                  <c:v>Projet 3</c:v>
                </c:pt>
                <c:pt idx="3">
                  <c:v>Projet 4</c:v>
                </c:pt>
                <c:pt idx="4">
                  <c:v>Projet 5</c:v>
                </c:pt>
              </c:strCache>
            </c:strRef>
          </c:cat>
          <c:val>
            <c:numRef>
              <c:f>'Étape 4 - Évaluer les résultats'!$E$134:$E$138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B19-8346-B468-E6761EFB486F}"/>
            </c:ext>
          </c:extLst>
        </c:ser>
        <c:ser>
          <c:idx val="2"/>
          <c:order val="2"/>
          <c:tx>
            <c:strRef>
              <c:f>'Étape 4 - Évaluer les résultats'!$F$133</c:f>
              <c:strCache>
                <c:ptCount val="1"/>
                <c:pt idx="0">
                  <c:v>Section 3</c:v>
                </c:pt>
              </c:strCache>
            </c:strRef>
          </c:tx>
          <c:spPr>
            <a:solidFill>
              <a:schemeClr val="accent2">
                <a:lumMod val="60000"/>
                <a:lumOff val="40000"/>
              </a:schemeClr>
            </a:solidFill>
            <a:ln>
              <a:noFill/>
            </a:ln>
            <a:effectLst/>
          </c:spPr>
          <c:invertIfNegative val="0"/>
          <c:cat>
            <c:strRef>
              <c:f>'Étape 4 - Évaluer les résultats'!$C$134:$C$138</c:f>
              <c:strCache>
                <c:ptCount val="5"/>
                <c:pt idx="0">
                  <c:v>Projet 1</c:v>
                </c:pt>
                <c:pt idx="1">
                  <c:v>Projet 2</c:v>
                </c:pt>
                <c:pt idx="2">
                  <c:v>Projet 3</c:v>
                </c:pt>
                <c:pt idx="3">
                  <c:v>Projet 4</c:v>
                </c:pt>
                <c:pt idx="4">
                  <c:v>Projet 5</c:v>
                </c:pt>
              </c:strCache>
            </c:strRef>
          </c:cat>
          <c:val>
            <c:numRef>
              <c:f>'Étape 4 - Évaluer les résultats'!$F$134:$F$138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B19-8346-B468-E6761EFB486F}"/>
            </c:ext>
          </c:extLst>
        </c:ser>
        <c:ser>
          <c:idx val="3"/>
          <c:order val="3"/>
          <c:tx>
            <c:strRef>
              <c:f>'Étape 4 - Évaluer les résultats'!$G$133</c:f>
              <c:strCache>
                <c:ptCount val="1"/>
                <c:pt idx="0">
                  <c:v>Section 4</c:v>
                </c:pt>
              </c:strCache>
            </c:strRef>
          </c:tx>
          <c:spPr>
            <a:solidFill>
              <a:schemeClr val="accent4">
                <a:lumMod val="60000"/>
                <a:lumOff val="40000"/>
              </a:schemeClr>
            </a:solidFill>
            <a:ln>
              <a:noFill/>
            </a:ln>
            <a:effectLst/>
          </c:spPr>
          <c:invertIfNegative val="0"/>
          <c:cat>
            <c:strRef>
              <c:f>'Étape 4 - Évaluer les résultats'!$C$134:$C$138</c:f>
              <c:strCache>
                <c:ptCount val="5"/>
                <c:pt idx="0">
                  <c:v>Projet 1</c:v>
                </c:pt>
                <c:pt idx="1">
                  <c:v>Projet 2</c:v>
                </c:pt>
                <c:pt idx="2">
                  <c:v>Projet 3</c:v>
                </c:pt>
                <c:pt idx="3">
                  <c:v>Projet 4</c:v>
                </c:pt>
                <c:pt idx="4">
                  <c:v>Projet 5</c:v>
                </c:pt>
              </c:strCache>
            </c:strRef>
          </c:cat>
          <c:val>
            <c:numRef>
              <c:f>'Étape 4 - Évaluer les résultats'!$G$134:$G$138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B19-8346-B468-E6761EFB486F}"/>
            </c:ext>
          </c:extLst>
        </c:ser>
        <c:dLbls>
          <c:showLegendKey val="0"/>
          <c:showVal val="0"/>
          <c:showCatName val="0"/>
          <c:showSerName val="0"/>
          <c:showPercent val="0"/>
          <c:showBubbleSize val="0"/>
        </c:dLbls>
        <c:gapWidth val="219"/>
        <c:overlap val="-27"/>
        <c:axId val="1969283551"/>
        <c:axId val="113639904"/>
      </c:barChart>
      <c:catAx>
        <c:axId val="196928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13639904"/>
        <c:crosses val="autoZero"/>
        <c:auto val="1"/>
        <c:lblAlgn val="ctr"/>
        <c:lblOffset val="100"/>
        <c:noMultiLvlLbl val="0"/>
      </c:catAx>
      <c:valAx>
        <c:axId val="11363990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969283551"/>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fr" sz="2000" b="1"/>
              <a:t>Note totale du ou des projets évalués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4">
                <a:lumMod val="75000"/>
              </a:schemeClr>
            </a:solidFill>
            <a:ln>
              <a:noFill/>
            </a:ln>
            <a:effectLst/>
          </c:spPr>
          <c:invertIfNegative val="0"/>
          <c:cat>
            <c:strRef>
              <c:f>'Étape 4 - Évaluer les résultats'!$C$102:$C$106</c:f>
              <c:strCache>
                <c:ptCount val="5"/>
                <c:pt idx="0">
                  <c:v>Projet 1</c:v>
                </c:pt>
                <c:pt idx="1">
                  <c:v>Projet 2</c:v>
                </c:pt>
                <c:pt idx="2">
                  <c:v>Projet 3</c:v>
                </c:pt>
                <c:pt idx="3">
                  <c:v>Projet 4</c:v>
                </c:pt>
                <c:pt idx="4">
                  <c:v>Projet 5</c:v>
                </c:pt>
              </c:strCache>
            </c:strRef>
          </c:cat>
          <c:val>
            <c:numRef>
              <c:f>'Étape 4 - Évaluer les résultats'!$D$102:$D$106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98D-584C-82F2-A54B181A7414}"/>
            </c:ext>
          </c:extLst>
        </c:ser>
        <c:dLbls>
          <c:showLegendKey val="0"/>
          <c:showVal val="0"/>
          <c:showCatName val="0"/>
          <c:showSerName val="0"/>
          <c:showPercent val="0"/>
          <c:showBubbleSize val="0"/>
        </c:dLbls>
        <c:gapWidth val="182"/>
        <c:axId val="265849440"/>
        <c:axId val="265529168"/>
      </c:barChart>
      <c:catAx>
        <c:axId val="26584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529168"/>
        <c:crosses val="autoZero"/>
        <c:auto val="1"/>
        <c:lblAlgn val="ctr"/>
        <c:lblOffset val="100"/>
        <c:noMultiLvlLbl val="0"/>
      </c:catAx>
      <c:valAx>
        <c:axId val="2655291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849440"/>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201;tape 1 - Examiner des exemple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201;tape 2 - D&#233;finir les crit&#232;res'!A1"/><Relationship Id="rId2" Type="http://schemas.openxmlformats.org/officeDocument/2006/relationships/hyperlink" Target="#Instruction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201;tape 3 - &#201;valuer le(s) projet('!A1"/><Relationship Id="rId1" Type="http://schemas.openxmlformats.org/officeDocument/2006/relationships/hyperlink" Target="#'&#201;tape 1 - Examiner des exemples'!A1"/><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201;tape 4 - &#201;valuer les r&#233;sultats'!A1"/><Relationship Id="rId2" Type="http://schemas.openxmlformats.org/officeDocument/2006/relationships/hyperlink" Target="#'&#201;tape 2 - D&#233;finir les crit&#232;res'!A1"/><Relationship Id="rId1" Type="http://schemas.openxmlformats.org/officeDocument/2006/relationships/image" Target="../media/image2.png"/><Relationship Id="rId4" Type="http://schemas.openxmlformats.org/officeDocument/2006/relationships/hyperlink" Target="#Instructions!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hyperlink" Target="#Instructions!A1"/><Relationship Id="rId4" Type="http://schemas.openxmlformats.org/officeDocument/2006/relationships/hyperlink" Target="#'&#201;tape 3 - &#201;valuer le(s) projet('!A1"/></Relationships>
</file>

<file path=xl/drawings/drawing1.xml><?xml version="1.0" encoding="utf-8"?>
<xdr:wsDr xmlns:xdr="http://schemas.openxmlformats.org/drawingml/2006/spreadsheetDrawing" xmlns:a="http://schemas.openxmlformats.org/drawingml/2006/main">
  <xdr:twoCellAnchor editAs="oneCell">
    <xdr:from>
      <xdr:col>14</xdr:col>
      <xdr:colOff>441960</xdr:colOff>
      <xdr:row>19</xdr:row>
      <xdr:rowOff>57150</xdr:rowOff>
    </xdr:from>
    <xdr:to>
      <xdr:col>20</xdr:col>
      <xdr:colOff>354329</xdr:colOff>
      <xdr:row>23</xdr:row>
      <xdr:rowOff>176692</xdr:rowOff>
    </xdr:to>
    <xdr:pic>
      <xdr:nvPicPr>
        <xdr:cNvPr id="2" name="Picture 1">
          <a:extLst>
            <a:ext uri="{FF2B5EF4-FFF2-40B4-BE49-F238E27FC236}">
              <a16:creationId xmlns:a16="http://schemas.microsoft.com/office/drawing/2014/main" id="{32BA7938-1717-46A9-A3B3-F16993D5C9B6}"/>
            </a:ext>
          </a:extLst>
        </xdr:cNvPr>
        <xdr:cNvPicPr>
          <a:picLocks noChangeAspect="1"/>
        </xdr:cNvPicPr>
      </xdr:nvPicPr>
      <xdr:blipFill>
        <a:blip xmlns:r="http://schemas.openxmlformats.org/officeDocument/2006/relationships" r:embed="rId1"/>
        <a:stretch>
          <a:fillRect/>
        </a:stretch>
      </xdr:blipFill>
      <xdr:spPr>
        <a:xfrm>
          <a:off x="9959340" y="3958590"/>
          <a:ext cx="4027169" cy="912022"/>
        </a:xfrm>
        <a:prstGeom prst="rect">
          <a:avLst/>
        </a:prstGeom>
      </xdr:spPr>
    </xdr:pic>
    <xdr:clientData/>
  </xdr:twoCellAnchor>
  <xdr:twoCellAnchor>
    <xdr:from>
      <xdr:col>18</xdr:col>
      <xdr:colOff>624840</xdr:colOff>
      <xdr:row>0</xdr:row>
      <xdr:rowOff>106680</xdr:rowOff>
    </xdr:from>
    <xdr:to>
      <xdr:col>20</xdr:col>
      <xdr:colOff>386715</xdr:colOff>
      <xdr:row>3</xdr:row>
      <xdr:rowOff>64770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67C86BD5-AD55-4472-8E7E-D4293DEC9A2B}"/>
            </a:ext>
          </a:extLst>
        </xdr:cNvPr>
        <xdr:cNvSpPr/>
      </xdr:nvSpPr>
      <xdr:spPr>
        <a:xfrm>
          <a:off x="12885420" y="106680"/>
          <a:ext cx="1133475" cy="552450"/>
        </a:xfrm>
        <a:prstGeom prst="roundRect">
          <a:avLst/>
        </a:prstGeom>
        <a:solidFill>
          <a:schemeClr val="bg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tx1"/>
              </a:solidFill>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4573905</xdr:colOff>
      <xdr:row>1</xdr:row>
      <xdr:rowOff>85725</xdr:rowOff>
    </xdr:from>
    <xdr:to>
      <xdr:col>6</xdr:col>
      <xdr:colOff>690983</xdr:colOff>
      <xdr:row>3</xdr:row>
      <xdr:rowOff>188721</xdr:rowOff>
    </xdr:to>
    <xdr:pic>
      <xdr:nvPicPr>
        <xdr:cNvPr id="5" name="Image" descr="Image">
          <a:extLst>
            <a:ext uri="{FF2B5EF4-FFF2-40B4-BE49-F238E27FC236}">
              <a16:creationId xmlns:a16="http://schemas.microsoft.com/office/drawing/2014/main" id="{2D983C12-2AD9-469B-90A1-CA9E1D4E2148}"/>
            </a:ext>
          </a:extLst>
        </xdr:cNvPr>
        <xdr:cNvPicPr>
          <a:picLocks noChangeAspect="1"/>
        </xdr:cNvPicPr>
      </xdr:nvPicPr>
      <xdr:blipFill>
        <a:blip xmlns:r="http://schemas.openxmlformats.org/officeDocument/2006/relationships" r:embed="rId1"/>
        <a:stretch>
          <a:fillRect/>
        </a:stretch>
      </xdr:blipFill>
      <xdr:spPr>
        <a:xfrm>
          <a:off x="10540365" y="283845"/>
          <a:ext cx="2441678" cy="674496"/>
        </a:xfrm>
        <a:prstGeom prst="rect">
          <a:avLst/>
        </a:prstGeom>
        <a:ln w="12700" cap="flat">
          <a:noFill/>
          <a:miter lim="400000"/>
        </a:ln>
        <a:effectLst/>
      </xdr:spPr>
    </xdr:pic>
    <xdr:clientData/>
  </xdr:twoCellAnchor>
  <xdr:twoCellAnchor>
    <xdr:from>
      <xdr:col>1</xdr:col>
      <xdr:colOff>0</xdr:colOff>
      <xdr:row>20</xdr:row>
      <xdr:rowOff>0</xdr:rowOff>
    </xdr:from>
    <xdr:to>
      <xdr:col>1</xdr:col>
      <xdr:colOff>1813560</xdr:colOff>
      <xdr:row>22</xdr:row>
      <xdr:rowOff>152400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B3BBDF5D-C7D4-4358-9DFD-7B492943C05F}"/>
            </a:ext>
          </a:extLst>
        </xdr:cNvPr>
        <xdr:cNvSpPr/>
      </xdr:nvSpPr>
      <xdr:spPr>
        <a:xfrm>
          <a:off x="449580" y="5615940"/>
          <a:ext cx="1813560" cy="54864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Suivant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281940</xdr:colOff>
      <xdr:row>1</xdr:row>
      <xdr:rowOff>22860</xdr:rowOff>
    </xdr:from>
    <xdr:to>
      <xdr:col>5</xdr:col>
      <xdr:colOff>1713505</xdr:colOff>
      <xdr:row>3</xdr:row>
      <xdr:rowOff>186689</xdr:rowOff>
    </xdr:to>
    <xdr:pic>
      <xdr:nvPicPr>
        <xdr:cNvPr id="11" name="Image" descr="Image">
          <a:extLst>
            <a:ext uri="{FF2B5EF4-FFF2-40B4-BE49-F238E27FC236}">
              <a16:creationId xmlns:a16="http://schemas.microsoft.com/office/drawing/2014/main" id="{79151AE0-CBAB-470F-9052-3F46CA74DC33}"/>
            </a:ext>
          </a:extLst>
        </xdr:cNvPr>
        <xdr:cNvPicPr>
          <a:picLocks noChangeAspect="1"/>
        </xdr:cNvPicPr>
      </xdr:nvPicPr>
      <xdr:blipFill>
        <a:blip xmlns:r="http://schemas.openxmlformats.org/officeDocument/2006/relationships" r:embed="rId1"/>
        <a:stretch>
          <a:fillRect/>
        </a:stretch>
      </xdr:blipFill>
      <xdr:spPr>
        <a:xfrm>
          <a:off x="10523220" y="220980"/>
          <a:ext cx="2749825" cy="735329"/>
        </a:xfrm>
        <a:prstGeom prst="rect">
          <a:avLst/>
        </a:prstGeom>
        <a:ln w="12700" cap="flat">
          <a:noFill/>
          <a:miter lim="400000"/>
        </a:ln>
        <a:effectLst/>
      </xdr:spPr>
    </xdr:pic>
    <xdr:clientData/>
  </xdr:twoCellAnchor>
  <xdr:twoCellAnchor>
    <xdr:from>
      <xdr:col>5</xdr:col>
      <xdr:colOff>0</xdr:colOff>
      <xdr:row>8</xdr:row>
      <xdr:rowOff>0</xdr:rowOff>
    </xdr:from>
    <xdr:to>
      <xdr:col>5</xdr:col>
      <xdr:colOff>1819275</xdr:colOff>
      <xdr:row>8</xdr:row>
      <xdr:rowOff>575310</xdr:rowOff>
    </xdr:to>
    <xdr:sp macro="" textlink="">
      <xdr:nvSpPr>
        <xdr:cNvPr id="12" name="Rectangle: Rounded Corners 11">
          <a:hlinkClick xmlns:r="http://schemas.openxmlformats.org/officeDocument/2006/relationships" r:id="rId2"/>
          <a:extLst>
            <a:ext uri="{FF2B5EF4-FFF2-40B4-BE49-F238E27FC236}">
              <a16:creationId xmlns:a16="http://schemas.microsoft.com/office/drawing/2014/main" id="{48F4D28D-276A-4DF9-803B-BACF5613AC8E}"/>
            </a:ext>
          </a:extLst>
        </xdr:cNvPr>
        <xdr:cNvSpPr/>
      </xdr:nvSpPr>
      <xdr:spPr>
        <a:xfrm>
          <a:off x="11559540" y="1935480"/>
          <a:ext cx="1819275" cy="57531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twoCellAnchor>
    <xdr:from>
      <xdr:col>5</xdr:col>
      <xdr:colOff>15240</xdr:colOff>
      <xdr:row>8</xdr:row>
      <xdr:rowOff>1051560</xdr:rowOff>
    </xdr:from>
    <xdr:to>
      <xdr:col>5</xdr:col>
      <xdr:colOff>1813560</xdr:colOff>
      <xdr:row>9</xdr:row>
      <xdr:rowOff>211455</xdr:rowOff>
    </xdr:to>
    <xdr:sp macro="" textlink="">
      <xdr:nvSpPr>
        <xdr:cNvPr id="13" name="Rectangle: Rounded Corners 12">
          <a:hlinkClick xmlns:r="http://schemas.openxmlformats.org/officeDocument/2006/relationships" r:id="rId3"/>
          <a:extLst>
            <a:ext uri="{FF2B5EF4-FFF2-40B4-BE49-F238E27FC236}">
              <a16:creationId xmlns:a16="http://schemas.microsoft.com/office/drawing/2014/main" id="{00EFD58D-6A79-46D7-9226-8ED7723341A4}"/>
            </a:ext>
          </a:extLst>
        </xdr:cNvPr>
        <xdr:cNvSpPr/>
      </xdr:nvSpPr>
      <xdr:spPr>
        <a:xfrm>
          <a:off x="11574780" y="2987040"/>
          <a:ext cx="1798320" cy="56197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Suivant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1181100</xdr:colOff>
      <xdr:row>6</xdr:row>
      <xdr:rowOff>22860</xdr:rowOff>
    </xdr:from>
    <xdr:to>
      <xdr:col>3</xdr:col>
      <xdr:colOff>1824990</xdr:colOff>
      <xdr:row>9</xdr:row>
      <xdr:rowOff>70485</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407F1D84-AB1D-4F9C-94C6-98F6B078BCA3}"/>
            </a:ext>
          </a:extLst>
        </xdr:cNvPr>
        <xdr:cNvSpPr/>
      </xdr:nvSpPr>
      <xdr:spPr>
        <a:xfrm>
          <a:off x="10576560" y="1562100"/>
          <a:ext cx="1855470" cy="64198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Antérieur</a:t>
          </a:r>
        </a:p>
      </xdr:txBody>
    </xdr:sp>
    <xdr:clientData/>
  </xdr:twoCellAnchor>
  <xdr:twoCellAnchor>
    <xdr:from>
      <xdr:col>2</xdr:col>
      <xdr:colOff>1196340</xdr:colOff>
      <xdr:row>9</xdr:row>
      <xdr:rowOff>175260</xdr:rowOff>
    </xdr:from>
    <xdr:to>
      <xdr:col>3</xdr:col>
      <xdr:colOff>1821180</xdr:colOff>
      <xdr:row>13</xdr:row>
      <xdr:rowOff>17145</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98F59F61-CA03-43CD-9BDE-DC40CD97B97F}"/>
            </a:ext>
          </a:extLst>
        </xdr:cNvPr>
        <xdr:cNvSpPr/>
      </xdr:nvSpPr>
      <xdr:spPr>
        <a:xfrm>
          <a:off x="10591800" y="2308860"/>
          <a:ext cx="1836420" cy="63436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Suivant</a:t>
          </a:r>
        </a:p>
      </xdr:txBody>
    </xdr:sp>
    <xdr:clientData/>
  </xdr:twoCellAnchor>
  <xdr:twoCellAnchor>
    <xdr:from>
      <xdr:col>2</xdr:col>
      <xdr:colOff>1196340</xdr:colOff>
      <xdr:row>13</xdr:row>
      <xdr:rowOff>144780</xdr:rowOff>
    </xdr:from>
    <xdr:to>
      <xdr:col>3</xdr:col>
      <xdr:colOff>1821180</xdr:colOff>
      <xdr:row>16</xdr:row>
      <xdr:rowOff>179070</xdr:rowOff>
    </xdr:to>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C7228CFA-7B26-484F-85EC-950C74120E98}"/>
            </a:ext>
          </a:extLst>
        </xdr:cNvPr>
        <xdr:cNvSpPr/>
      </xdr:nvSpPr>
      <xdr:spPr>
        <a:xfrm>
          <a:off x="10591800" y="3070860"/>
          <a:ext cx="1836420" cy="62865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twoCellAnchor>
    <xdr:from>
      <xdr:col>2</xdr:col>
      <xdr:colOff>1139190</xdr:colOff>
      <xdr:row>0</xdr:row>
      <xdr:rowOff>179070</xdr:rowOff>
    </xdr:from>
    <xdr:to>
      <xdr:col>5</xdr:col>
      <xdr:colOff>910</xdr:colOff>
      <xdr:row>3</xdr:row>
      <xdr:rowOff>139064</xdr:rowOff>
    </xdr:to>
    <xdr:pic>
      <xdr:nvPicPr>
        <xdr:cNvPr id="8" name="Image" descr="Image">
          <a:extLst>
            <a:ext uri="{FF2B5EF4-FFF2-40B4-BE49-F238E27FC236}">
              <a16:creationId xmlns:a16="http://schemas.microsoft.com/office/drawing/2014/main" id="{3F0E1874-74A1-47BD-8D2D-5B1544D77581}"/>
            </a:ext>
          </a:extLst>
        </xdr:cNvPr>
        <xdr:cNvPicPr>
          <a:picLocks noChangeAspect="1"/>
        </xdr:cNvPicPr>
      </xdr:nvPicPr>
      <xdr:blipFill>
        <a:blip xmlns:r="http://schemas.openxmlformats.org/officeDocument/2006/relationships" r:embed="rId4"/>
        <a:stretch>
          <a:fillRect/>
        </a:stretch>
      </xdr:blipFill>
      <xdr:spPr>
        <a:xfrm>
          <a:off x="10534650" y="179070"/>
          <a:ext cx="2740300" cy="729614"/>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838200</xdr:colOff>
      <xdr:row>1</xdr:row>
      <xdr:rowOff>60960</xdr:rowOff>
    </xdr:from>
    <xdr:to>
      <xdr:col>7</xdr:col>
      <xdr:colOff>1755415</xdr:colOff>
      <xdr:row>3</xdr:row>
      <xdr:rowOff>224789</xdr:rowOff>
    </xdr:to>
    <xdr:pic>
      <xdr:nvPicPr>
        <xdr:cNvPr id="5" name="Image" descr="Image">
          <a:extLst>
            <a:ext uri="{FF2B5EF4-FFF2-40B4-BE49-F238E27FC236}">
              <a16:creationId xmlns:a16="http://schemas.microsoft.com/office/drawing/2014/main" id="{A290BD0A-B029-44FA-AFF7-770513DCCAC3}"/>
            </a:ext>
          </a:extLst>
        </xdr:cNvPr>
        <xdr:cNvPicPr>
          <a:picLocks noChangeAspect="1"/>
        </xdr:cNvPicPr>
      </xdr:nvPicPr>
      <xdr:blipFill>
        <a:blip xmlns:r="http://schemas.openxmlformats.org/officeDocument/2006/relationships" r:embed="rId1"/>
        <a:stretch>
          <a:fillRect/>
        </a:stretch>
      </xdr:blipFill>
      <xdr:spPr>
        <a:xfrm>
          <a:off x="10759440" y="259080"/>
          <a:ext cx="2723155" cy="735329"/>
        </a:xfrm>
        <a:prstGeom prst="rect">
          <a:avLst/>
        </a:prstGeom>
        <a:ln w="12700" cap="flat">
          <a:noFill/>
          <a:miter lim="400000"/>
        </a:ln>
        <a:effectLst/>
      </xdr:spPr>
    </xdr:pic>
    <xdr:clientData/>
  </xdr:twoCellAnchor>
  <xdr:twoCellAnchor>
    <xdr:from>
      <xdr:col>2</xdr:col>
      <xdr:colOff>1032510</xdr:colOff>
      <xdr:row>6</xdr:row>
      <xdr:rowOff>62865</xdr:rowOff>
    </xdr:from>
    <xdr:to>
      <xdr:col>4</xdr:col>
      <xdr:colOff>47625</xdr:colOff>
      <xdr:row>9</xdr:row>
      <xdr:rowOff>91440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10DC8458-2266-422F-874E-CC19FEF27A42}"/>
            </a:ext>
          </a:extLst>
        </xdr:cNvPr>
        <xdr:cNvSpPr/>
      </xdr:nvSpPr>
      <xdr:spPr>
        <a:xfrm>
          <a:off x="9170670" y="1602105"/>
          <a:ext cx="1826895" cy="66103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Antérieur</a:t>
          </a:r>
        </a:p>
      </xdr:txBody>
    </xdr:sp>
    <xdr:clientData/>
  </xdr:twoCellAnchor>
  <xdr:twoCellAnchor>
    <xdr:from>
      <xdr:col>2</xdr:col>
      <xdr:colOff>1036320</xdr:colOff>
      <xdr:row>10</xdr:row>
      <xdr:rowOff>281940</xdr:rowOff>
    </xdr:from>
    <xdr:to>
      <xdr:col>4</xdr:col>
      <xdr:colOff>53340</xdr:colOff>
      <xdr:row>12</xdr:row>
      <xdr:rowOff>104775</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1F9E59A6-6B6F-4FB0-B35C-B1EBF748D597}"/>
            </a:ext>
          </a:extLst>
        </xdr:cNvPr>
        <xdr:cNvSpPr/>
      </xdr:nvSpPr>
      <xdr:spPr>
        <a:xfrm>
          <a:off x="9174480" y="2651760"/>
          <a:ext cx="1828800" cy="63055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Suivant</a:t>
          </a:r>
        </a:p>
      </xdr:txBody>
    </xdr:sp>
    <xdr:clientData/>
  </xdr:twoCellAnchor>
  <xdr:twoCellAnchor>
    <xdr:from>
      <xdr:col>6</xdr:col>
      <xdr:colOff>220980</xdr:colOff>
      <xdr:row>10</xdr:row>
      <xdr:rowOff>266700</xdr:rowOff>
    </xdr:from>
    <xdr:to>
      <xdr:col>7</xdr:col>
      <xdr:colOff>1718311</xdr:colOff>
      <xdr:row>12</xdr:row>
      <xdr:rowOff>80010</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C195D874-8F1E-46FD-9609-A2B902A9E757}"/>
            </a:ext>
          </a:extLst>
        </xdr:cNvPr>
        <xdr:cNvSpPr/>
      </xdr:nvSpPr>
      <xdr:spPr>
        <a:xfrm>
          <a:off x="11993880" y="2636520"/>
          <a:ext cx="1756411" cy="62103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165100</xdr:colOff>
      <xdr:row>126</xdr:row>
      <xdr:rowOff>50800</xdr:rowOff>
    </xdr:from>
    <xdr:to>
      <xdr:col>7</xdr:col>
      <xdr:colOff>38100</xdr:colOff>
      <xdr:row>160</xdr:row>
      <xdr:rowOff>76200</xdr:rowOff>
    </xdr:to>
    <xdr:graphicFrame macro="">
      <xdr:nvGraphicFramePr>
        <xdr:cNvPr id="3" name="Chart 2">
          <a:extLst>
            <a:ext uri="{FF2B5EF4-FFF2-40B4-BE49-F238E27FC236}">
              <a16:creationId xmlns:a16="http://schemas.microsoft.com/office/drawing/2014/main" id="{7E27FD99-5374-45F6-FA34-1CFDE1CEF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90</xdr:row>
      <xdr:rowOff>146050</xdr:rowOff>
    </xdr:from>
    <xdr:to>
      <xdr:col>7</xdr:col>
      <xdr:colOff>50800</xdr:colOff>
      <xdr:row>124</xdr:row>
      <xdr:rowOff>177800</xdr:rowOff>
    </xdr:to>
    <xdr:graphicFrame macro="">
      <xdr:nvGraphicFramePr>
        <xdr:cNvPr id="5" name="Chart 4">
          <a:extLst>
            <a:ext uri="{FF2B5EF4-FFF2-40B4-BE49-F238E27FC236}">
              <a16:creationId xmlns:a16="http://schemas.microsoft.com/office/drawing/2014/main" id="{92CB9F99-4926-5290-71A1-4011CE111B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xdr:colOff>
      <xdr:row>1</xdr:row>
      <xdr:rowOff>57150</xdr:rowOff>
    </xdr:from>
    <xdr:to>
      <xdr:col>6</xdr:col>
      <xdr:colOff>865780</xdr:colOff>
      <xdr:row>3</xdr:row>
      <xdr:rowOff>215264</xdr:rowOff>
    </xdr:to>
    <xdr:pic>
      <xdr:nvPicPr>
        <xdr:cNvPr id="7" name="Image" descr="Image">
          <a:extLst>
            <a:ext uri="{FF2B5EF4-FFF2-40B4-BE49-F238E27FC236}">
              <a16:creationId xmlns:a16="http://schemas.microsoft.com/office/drawing/2014/main" id="{7DD2F726-5450-41F6-8F6E-92BEF1F4D23A}"/>
            </a:ext>
          </a:extLst>
        </xdr:cNvPr>
        <xdr:cNvPicPr>
          <a:picLocks noChangeAspect="1"/>
        </xdr:cNvPicPr>
      </xdr:nvPicPr>
      <xdr:blipFill>
        <a:blip xmlns:r="http://schemas.openxmlformats.org/officeDocument/2006/relationships" r:embed="rId3"/>
        <a:stretch>
          <a:fillRect/>
        </a:stretch>
      </xdr:blipFill>
      <xdr:spPr>
        <a:xfrm>
          <a:off x="11029950" y="255270"/>
          <a:ext cx="3071770" cy="729614"/>
        </a:xfrm>
        <a:prstGeom prst="rect">
          <a:avLst/>
        </a:prstGeom>
        <a:ln w="12700" cap="flat">
          <a:noFill/>
          <a:miter lim="400000"/>
        </a:ln>
        <a:effectLst/>
      </xdr:spPr>
    </xdr:pic>
    <xdr:clientData/>
  </xdr:twoCellAnchor>
  <xdr:twoCellAnchor>
    <xdr:from>
      <xdr:col>2</xdr:col>
      <xdr:colOff>1501140</xdr:colOff>
      <xdr:row>6</xdr:row>
      <xdr:rowOff>60960</xdr:rowOff>
    </xdr:from>
    <xdr:to>
      <xdr:col>4</xdr:col>
      <xdr:colOff>422910</xdr:colOff>
      <xdr:row>9</xdr:row>
      <xdr:rowOff>60960</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2AAE45A8-898F-4A40-8141-2C6D77C728A0}"/>
            </a:ext>
          </a:extLst>
        </xdr:cNvPr>
        <xdr:cNvSpPr/>
      </xdr:nvSpPr>
      <xdr:spPr>
        <a:xfrm>
          <a:off x="9768840" y="1600200"/>
          <a:ext cx="1680210" cy="63246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Antérieur</a:t>
          </a:r>
        </a:p>
      </xdr:txBody>
    </xdr:sp>
    <xdr:clientData/>
  </xdr:twoCellAnchor>
  <xdr:twoCellAnchor>
    <xdr:from>
      <xdr:col>5</xdr:col>
      <xdr:colOff>365760</xdr:colOff>
      <xdr:row>6</xdr:row>
      <xdr:rowOff>53340</xdr:rowOff>
    </xdr:from>
    <xdr:to>
      <xdr:col>6</xdr:col>
      <xdr:colOff>304801</xdr:colOff>
      <xdr:row>9</xdr:row>
      <xdr:rowOff>38100</xdr:rowOff>
    </xdr:to>
    <xdr:sp macro="" textlink="">
      <xdr:nvSpPr>
        <xdr:cNvPr id="9" name="Rectangle: Rounded Corners 8">
          <a:hlinkClick xmlns:r="http://schemas.openxmlformats.org/officeDocument/2006/relationships" r:id="rId5"/>
          <a:extLst>
            <a:ext uri="{FF2B5EF4-FFF2-40B4-BE49-F238E27FC236}">
              <a16:creationId xmlns:a16="http://schemas.microsoft.com/office/drawing/2014/main" id="{E94C9DFB-79A3-4589-BEAD-744C25E9F2FB}"/>
            </a:ext>
          </a:extLst>
        </xdr:cNvPr>
        <xdr:cNvSpPr/>
      </xdr:nvSpPr>
      <xdr:spPr>
        <a:xfrm>
          <a:off x="11841480" y="1592580"/>
          <a:ext cx="1699261" cy="61722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B521-DE45-4D3F-ACFA-387F667560A2}">
  <dimension ref="D8:R14"/>
  <sheetViews>
    <sheetView showGridLines="0" topLeftCell="C1" workbookViewId="0">
      <selection activeCell="L20" sqref="L20"/>
    </sheetView>
  </sheetViews>
  <sheetFormatPr defaultColWidth="9" defaultRowHeight="15.6"/>
  <cols>
    <col min="1" max="1" width="9" style="2"/>
    <col min="2" max="2" width="7.875" style="2" customWidth="1"/>
    <col min="3" max="16384" width="9" style="2"/>
  </cols>
  <sheetData>
    <row r="8" spans="4:18" ht="26.25" customHeight="1">
      <c r="D8" s="102" t="s">
        <v>0</v>
      </c>
      <c r="E8" s="102"/>
      <c r="F8" s="102"/>
      <c r="G8" s="102"/>
      <c r="H8" s="102"/>
      <c r="I8" s="102"/>
      <c r="J8" s="102"/>
      <c r="K8" s="102"/>
      <c r="L8" s="102"/>
      <c r="M8" s="102"/>
      <c r="N8" s="102"/>
      <c r="O8" s="102"/>
      <c r="P8" s="102"/>
      <c r="Q8" s="102"/>
      <c r="R8" s="102"/>
    </row>
    <row r="9" spans="4:18">
      <c r="D9" s="102"/>
      <c r="E9" s="102"/>
      <c r="F9" s="102"/>
      <c r="G9" s="102"/>
      <c r="H9" s="102"/>
      <c r="I9" s="102"/>
      <c r="J9" s="102"/>
      <c r="K9" s="102"/>
      <c r="L9" s="102"/>
      <c r="M9" s="102"/>
      <c r="N9" s="102"/>
      <c r="O9" s="102"/>
      <c r="P9" s="102"/>
      <c r="Q9" s="102"/>
      <c r="R9" s="102"/>
    </row>
    <row r="10" spans="4:18">
      <c r="D10" s="102"/>
      <c r="E10" s="102"/>
      <c r="F10" s="102"/>
      <c r="G10" s="102"/>
      <c r="H10" s="102"/>
      <c r="I10" s="102"/>
      <c r="J10" s="102"/>
      <c r="K10" s="102"/>
      <c r="L10" s="102"/>
      <c r="M10" s="102"/>
      <c r="N10" s="102"/>
      <c r="O10" s="102"/>
      <c r="P10" s="102"/>
      <c r="Q10" s="102"/>
      <c r="R10" s="102"/>
    </row>
    <row r="11" spans="4:18">
      <c r="D11" s="102"/>
      <c r="E11" s="102"/>
      <c r="F11" s="102"/>
      <c r="G11" s="102"/>
      <c r="H11" s="102"/>
      <c r="I11" s="102"/>
      <c r="J11" s="102"/>
      <c r="K11" s="102"/>
      <c r="L11" s="102"/>
      <c r="M11" s="102"/>
      <c r="N11" s="102"/>
      <c r="O11" s="102"/>
      <c r="P11" s="102"/>
      <c r="Q11" s="102"/>
      <c r="R11" s="102"/>
    </row>
    <row r="12" spans="4:18">
      <c r="D12" s="102"/>
      <c r="E12" s="102"/>
      <c r="F12" s="102"/>
      <c r="G12" s="102"/>
      <c r="H12" s="102"/>
      <c r="I12" s="102"/>
      <c r="J12" s="102"/>
      <c r="K12" s="102"/>
      <c r="L12" s="102"/>
      <c r="M12" s="102"/>
      <c r="N12" s="102"/>
      <c r="O12" s="102"/>
      <c r="P12" s="102"/>
      <c r="Q12" s="102"/>
      <c r="R12" s="102"/>
    </row>
    <row r="13" spans="4:18">
      <c r="D13" s="102"/>
      <c r="E13" s="102"/>
      <c r="F13" s="102"/>
      <c r="G13" s="102"/>
      <c r="H13" s="102"/>
      <c r="I13" s="102"/>
      <c r="J13" s="102"/>
      <c r="K13" s="102"/>
      <c r="L13" s="102"/>
      <c r="M13" s="102"/>
      <c r="N13" s="102"/>
      <c r="O13" s="102"/>
      <c r="P13" s="102"/>
      <c r="Q13" s="102"/>
      <c r="R13" s="102"/>
    </row>
    <row r="14" spans="4:18">
      <c r="D14" s="102"/>
      <c r="E14" s="102"/>
      <c r="F14" s="102"/>
      <c r="G14" s="102"/>
      <c r="H14" s="102"/>
      <c r="I14" s="102"/>
      <c r="J14" s="102"/>
      <c r="K14" s="102"/>
      <c r="L14" s="102"/>
      <c r="M14" s="102"/>
      <c r="N14" s="102"/>
      <c r="O14" s="102"/>
      <c r="P14" s="102"/>
      <c r="Q14" s="102"/>
      <c r="R14" s="102"/>
    </row>
  </sheetData>
  <mergeCells count="1">
    <mergeCell ref="D8:R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9EBE-7003-1042-A933-12BEC4A6757D}">
  <sheetPr>
    <tabColor theme="4" tint="0.79998168889431442"/>
  </sheetPr>
  <dimension ref="A1:G49"/>
  <sheetViews>
    <sheetView showGridLines="0" tabSelected="1" topLeftCell="B5" workbookViewId="0">
      <selection activeCell="D12" sqref="D12"/>
    </sheetView>
  </sheetViews>
  <sheetFormatPr defaultColWidth="0" defaultRowHeight="15.6"/>
  <cols>
    <col min="1" max="1" width="5.875" customWidth="1"/>
    <col min="2" max="2" width="61.375" customWidth="1"/>
    <col min="3" max="3" width="11" customWidth="1"/>
    <col min="4" max="4" width="61" customWidth="1"/>
    <col min="5" max="7" width="11" customWidth="1"/>
    <col min="8" max="16384" width="11" hidden="1"/>
  </cols>
  <sheetData>
    <row r="1" spans="1:7" s="7" customFormat="1">
      <c r="A1" s="6" t="s">
        <v>1</v>
      </c>
    </row>
    <row r="2" spans="1:7" s="7" customFormat="1" ht="18.600000000000001">
      <c r="B2" s="8"/>
    </row>
    <row r="3" spans="1:7" s="7" customFormat="1" ht="26.1">
      <c r="B3" s="3" t="s">
        <v>2</v>
      </c>
    </row>
    <row r="4" spans="1:7" s="7" customFormat="1" ht="26.1">
      <c r="B4" s="3" t="s">
        <v>3</v>
      </c>
    </row>
    <row r="5" spans="1:7" s="7" customFormat="1" ht="18.75" customHeight="1">
      <c r="B5" s="3"/>
    </row>
    <row r="6" spans="1:7" s="9" customFormat="1"/>
    <row r="7" spans="1:7" s="9" customFormat="1" ht="18.95" thickBot="1">
      <c r="A7" s="10"/>
      <c r="B7" s="11" t="s">
        <v>4</v>
      </c>
      <c r="C7" s="10"/>
      <c r="D7" s="10"/>
      <c r="E7" s="10"/>
      <c r="F7" s="10"/>
      <c r="G7" s="10"/>
    </row>
    <row r="9" spans="1:7" ht="96.75">
      <c r="B9" s="114" t="s">
        <v>5</v>
      </c>
      <c r="C9" s="13"/>
      <c r="D9" s="114" t="s">
        <v>6</v>
      </c>
    </row>
    <row r="12" spans="1:7" s="9" customFormat="1"/>
    <row r="13" spans="1:7" s="9" customFormat="1" ht="18.95" thickBot="1">
      <c r="A13" s="10"/>
      <c r="B13" s="11" t="s">
        <v>7</v>
      </c>
      <c r="C13" s="10"/>
      <c r="D13" s="10"/>
      <c r="E13" s="10"/>
      <c r="F13" s="10"/>
      <c r="G13" s="10"/>
    </row>
    <row r="14" spans="1:7">
      <c r="B14" s="4"/>
    </row>
    <row r="15" spans="1:7">
      <c r="B15" s="4"/>
    </row>
    <row r="16" spans="1:7">
      <c r="B16" s="12" t="s">
        <v>8</v>
      </c>
      <c r="D16" s="5" t="s">
        <v>9</v>
      </c>
    </row>
    <row r="17" spans="2:4" ht="15" customHeight="1">
      <c r="B17" s="4" t="s">
        <v>10</v>
      </c>
      <c r="D17" s="4" t="s">
        <v>11</v>
      </c>
    </row>
    <row r="18" spans="2:4">
      <c r="B18" s="4"/>
      <c r="D18" s="4" t="s">
        <v>12</v>
      </c>
    </row>
    <row r="19" spans="2:4">
      <c r="B19" s="4" t="s">
        <v>13</v>
      </c>
      <c r="D19" s="4" t="s">
        <v>14</v>
      </c>
    </row>
    <row r="20" spans="2:4">
      <c r="D20" s="4" t="s">
        <v>15</v>
      </c>
    </row>
    <row r="21" spans="2:4">
      <c r="D21" s="4" t="s">
        <v>16</v>
      </c>
    </row>
    <row r="22" spans="2:4">
      <c r="D22" s="4" t="s">
        <v>17</v>
      </c>
    </row>
    <row r="23" spans="2:4">
      <c r="D23" s="4" t="s">
        <v>18</v>
      </c>
    </row>
    <row r="24" spans="2:4">
      <c r="D24" s="4" t="s">
        <v>19</v>
      </c>
    </row>
    <row r="25" spans="2:4">
      <c r="B25" s="14" t="s">
        <v>20</v>
      </c>
      <c r="D25" s="4" t="s">
        <v>21</v>
      </c>
    </row>
    <row r="26" spans="2:4">
      <c r="B26" s="14" t="s">
        <v>22</v>
      </c>
      <c r="D26" s="4" t="s">
        <v>23</v>
      </c>
    </row>
    <row r="27" spans="2:4">
      <c r="D27" s="4" t="s">
        <v>24</v>
      </c>
    </row>
    <row r="28" spans="2:4">
      <c r="D28" s="4" t="s">
        <v>25</v>
      </c>
    </row>
    <row r="31" spans="2:4" s="9" customFormat="1"/>
    <row r="32" spans="2:4" s="10" customFormat="1" ht="18.95" thickBot="1">
      <c r="B32" s="11" t="s">
        <v>26</v>
      </c>
    </row>
    <row r="33" spans="2:2">
      <c r="B33" s="4"/>
    </row>
    <row r="34" spans="2:2" ht="16.5">
      <c r="B34" s="4" t="s">
        <v>27</v>
      </c>
    </row>
    <row r="36" spans="2:2">
      <c r="B36" s="15" t="s">
        <v>28</v>
      </c>
    </row>
    <row r="37" spans="2:2">
      <c r="B37" t="s">
        <v>29</v>
      </c>
    </row>
    <row r="39" spans="2:2">
      <c r="B39" s="15" t="s">
        <v>30</v>
      </c>
    </row>
    <row r="40" spans="2:2">
      <c r="B40" t="s">
        <v>31</v>
      </c>
    </row>
    <row r="42" spans="2:2" ht="15.75">
      <c r="B42" s="15" t="s">
        <v>32</v>
      </c>
    </row>
    <row r="43" spans="2:2" ht="15.75">
      <c r="B43" t="s">
        <v>33</v>
      </c>
    </row>
    <row r="45" spans="2:2" ht="15.75">
      <c r="B45" s="15" t="s">
        <v>34</v>
      </c>
    </row>
    <row r="46" spans="2:2" ht="15.75">
      <c r="B46" t="s">
        <v>35</v>
      </c>
    </row>
    <row r="48" spans="2:2" ht="15.75">
      <c r="B48" s="15" t="s">
        <v>36</v>
      </c>
    </row>
    <row r="49" spans="2:2" ht="15.75">
      <c r="B49" t="s">
        <v>37</v>
      </c>
    </row>
  </sheetData>
  <hyperlinks>
    <hyperlink ref="B36" location="Instructions!A1" display="Menu (feuille courante)" xr:uid="{82411AC1-6998-4CB4-A129-977EA1AA41DB}"/>
    <hyperlink ref="B39" location="'Étape 1 - Examiner des exemples'!A1" display="Étape 1" xr:uid="{72AC4CCF-6994-4B31-BCE4-E0EE495997B6}"/>
    <hyperlink ref="B42" location="'Étape 2 - Définir les critères'!A1" display="Étape 2" xr:uid="{F96AB8E8-93EC-4E3F-9628-F779D9A297C8}"/>
    <hyperlink ref="B45" location="'Étape 3 - Évaluer le(s) projet('!A1" display="Étape 3" xr:uid="{0544B9D3-39DB-40A4-9970-480195A9ADB0}"/>
    <hyperlink ref="B48" location="'Étape 4 - Évaluer les résultats'!A1" display="Étape 4" xr:uid="{7BE68819-5D91-4CC4-8FD4-806A1E6BE825}"/>
    <hyperlink ref="A1" location="Menu!A1" display="Antérieur" xr:uid="{766E01BD-D300-4339-82D7-FC828CB6E49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16D2-013C-6147-BFF3-AD68EC318E77}">
  <sheetPr>
    <tabColor theme="9" tint="0.39997558519241921"/>
  </sheetPr>
  <dimension ref="A1:K183"/>
  <sheetViews>
    <sheetView showGridLines="0" topLeftCell="B1" workbookViewId="0">
      <selection activeCell="B2" sqref="B2"/>
    </sheetView>
  </sheetViews>
  <sheetFormatPr defaultColWidth="0" defaultRowHeight="15.6" zeroHeight="1"/>
  <cols>
    <col min="1" max="1" width="3.625" customWidth="1"/>
    <col min="2" max="2" width="64.125" customWidth="1"/>
    <col min="3" max="3" width="2.375" customWidth="1"/>
    <col min="4" max="4" width="64.125" customWidth="1"/>
    <col min="5" max="5" width="17.125" customWidth="1"/>
    <col min="6" max="6" width="25.125" customWidth="1"/>
    <col min="7" max="11" width="11" customWidth="1"/>
    <col min="12" max="16384" width="11" hidden="1"/>
  </cols>
  <sheetData>
    <row r="1" spans="1:9" s="7" customFormat="1">
      <c r="A1" s="6"/>
    </row>
    <row r="2" spans="1:9" s="7" customFormat="1" ht="18.600000000000001">
      <c r="B2" s="8"/>
      <c r="C2" s="8"/>
      <c r="D2" s="8"/>
    </row>
    <row r="3" spans="1:9" s="7" customFormat="1" ht="26.1">
      <c r="B3" s="3" t="s">
        <v>2</v>
      </c>
      <c r="C3" s="3"/>
      <c r="D3" s="3"/>
    </row>
    <row r="4" spans="1:9" s="7" customFormat="1" ht="26.1">
      <c r="B4" s="3" t="s">
        <v>3</v>
      </c>
      <c r="C4" s="3"/>
      <c r="D4" s="3"/>
    </row>
    <row r="5" spans="1:9" s="7" customFormat="1" ht="18.75" customHeight="1">
      <c r="B5" s="3"/>
      <c r="C5" s="3"/>
      <c r="D5" s="3"/>
    </row>
    <row r="6" spans="1:9" s="9" customFormat="1" ht="15.95" customHeight="1">
      <c r="B6" s="19"/>
      <c r="C6" s="19"/>
      <c r="D6" s="19"/>
      <c r="G6" s="19"/>
      <c r="I6" s="23" t="s">
        <v>38</v>
      </c>
    </row>
    <row r="7" spans="1:9" s="9" customFormat="1" ht="15.95" customHeight="1">
      <c r="B7" s="20" t="s">
        <v>39</v>
      </c>
      <c r="C7" s="20"/>
      <c r="D7" s="20"/>
      <c r="E7" s="20"/>
      <c r="F7" s="20"/>
      <c r="G7" s="19"/>
      <c r="I7" s="23" t="s">
        <v>40</v>
      </c>
    </row>
    <row r="8" spans="1:9" s="9" customFormat="1" ht="15.95" customHeight="1">
      <c r="B8" s="103"/>
      <c r="C8" s="103"/>
      <c r="D8" s="103"/>
      <c r="E8" s="103"/>
      <c r="F8" s="103"/>
      <c r="G8" s="19"/>
    </row>
    <row r="9" spans="1:9" s="9" customFormat="1" ht="108.6">
      <c r="B9" s="19" t="s">
        <v>41</v>
      </c>
      <c r="C9" s="19"/>
      <c r="D9" s="21" t="s">
        <v>42</v>
      </c>
      <c r="G9" s="19"/>
    </row>
    <row r="10" spans="1:9" s="9" customFormat="1" ht="62.1">
      <c r="B10" s="19" t="s">
        <v>43</v>
      </c>
      <c r="C10" s="19"/>
      <c r="D10" s="22" t="s">
        <v>44</v>
      </c>
      <c r="G10" s="19"/>
    </row>
    <row r="11" spans="1:9" s="9" customFormat="1">
      <c r="E11" s="19"/>
      <c r="F11" s="19"/>
      <c r="G11" s="19"/>
    </row>
    <row r="12" spans="1:9">
      <c r="E12" s="4"/>
      <c r="F12" s="4"/>
      <c r="G12" s="4"/>
    </row>
    <row r="13" spans="1:9" ht="15.95" customHeight="1" thickBot="1">
      <c r="B13" s="4"/>
      <c r="C13" s="4"/>
      <c r="D13" s="4"/>
      <c r="E13" s="4"/>
      <c r="F13" s="4"/>
      <c r="G13" s="4"/>
    </row>
    <row r="14" spans="1:9" ht="31.5" customHeight="1">
      <c r="B14" s="104" t="s">
        <v>45</v>
      </c>
      <c r="C14" s="105"/>
      <c r="D14" s="106"/>
      <c r="E14" s="25" t="s">
        <v>46</v>
      </c>
      <c r="F14" s="26" t="s">
        <v>47</v>
      </c>
      <c r="G14" s="4"/>
    </row>
    <row r="15" spans="1:9" ht="31.5" customHeight="1">
      <c r="B15" s="107" t="s">
        <v>48</v>
      </c>
      <c r="C15" s="108"/>
      <c r="D15" s="109"/>
      <c r="E15" s="24">
        <v>0</v>
      </c>
      <c r="F15" s="27" t="s">
        <v>38</v>
      </c>
      <c r="G15" s="4"/>
    </row>
    <row r="16" spans="1:9" ht="32.25" customHeight="1">
      <c r="B16" s="107" t="s">
        <v>49</v>
      </c>
      <c r="C16" s="108"/>
      <c r="D16" s="109"/>
      <c r="E16" s="24">
        <v>0</v>
      </c>
      <c r="F16" s="27" t="s">
        <v>38</v>
      </c>
      <c r="G16" s="4"/>
    </row>
    <row r="17" spans="2:7" ht="19.5" customHeight="1">
      <c r="B17" s="107" t="s">
        <v>50</v>
      </c>
      <c r="C17" s="108"/>
      <c r="D17" s="109"/>
      <c r="E17" s="24">
        <v>20</v>
      </c>
      <c r="F17" s="27" t="s">
        <v>40</v>
      </c>
      <c r="G17" s="4"/>
    </row>
    <row r="18" spans="2:7" ht="19.5" customHeight="1">
      <c r="B18" s="107" t="s">
        <v>51</v>
      </c>
      <c r="C18" s="108"/>
      <c r="D18" s="109"/>
      <c r="E18" s="24">
        <v>15</v>
      </c>
      <c r="F18" s="27" t="s">
        <v>40</v>
      </c>
      <c r="G18" s="4"/>
    </row>
    <row r="19" spans="2:7" ht="17.25" customHeight="1">
      <c r="B19" s="107" t="s">
        <v>52</v>
      </c>
      <c r="C19" s="108"/>
      <c r="D19" s="109"/>
      <c r="E19" s="24">
        <v>10</v>
      </c>
      <c r="F19" s="27" t="s">
        <v>40</v>
      </c>
      <c r="G19" s="4"/>
    </row>
    <row r="20" spans="2:7" ht="33" customHeight="1">
      <c r="B20" s="107" t="s">
        <v>53</v>
      </c>
      <c r="C20" s="108"/>
      <c r="D20" s="109"/>
      <c r="E20" s="24">
        <v>10</v>
      </c>
      <c r="F20" s="27" t="s">
        <v>40</v>
      </c>
      <c r="G20" s="4"/>
    </row>
    <row r="21" spans="2:7" ht="33" customHeight="1">
      <c r="B21" s="107" t="s">
        <v>54</v>
      </c>
      <c r="C21" s="108"/>
      <c r="D21" s="109"/>
      <c r="E21" s="24">
        <v>10</v>
      </c>
      <c r="F21" s="27" t="s">
        <v>40</v>
      </c>
      <c r="G21" s="4"/>
    </row>
    <row r="22" spans="2:7" ht="33" customHeight="1">
      <c r="B22" s="107" t="s">
        <v>55</v>
      </c>
      <c r="C22" s="108"/>
      <c r="D22" s="109"/>
      <c r="E22" s="24">
        <v>10</v>
      </c>
      <c r="F22" s="27" t="s">
        <v>40</v>
      </c>
      <c r="G22" s="4"/>
    </row>
    <row r="23" spans="2:7" ht="33" customHeight="1">
      <c r="B23" s="107" t="s">
        <v>56</v>
      </c>
      <c r="C23" s="108"/>
      <c r="D23" s="109"/>
      <c r="E23" s="24">
        <v>10</v>
      </c>
      <c r="F23" s="27" t="s">
        <v>40</v>
      </c>
      <c r="G23" s="4"/>
    </row>
    <row r="24" spans="2:7" ht="19.5" customHeight="1" thickBot="1">
      <c r="B24" s="110" t="s">
        <v>57</v>
      </c>
      <c r="C24" s="111"/>
      <c r="D24" s="112"/>
      <c r="E24" s="28">
        <v>15</v>
      </c>
      <c r="F24" s="29" t="s">
        <v>40</v>
      </c>
      <c r="G24" s="4"/>
    </row>
    <row r="25" spans="2:7">
      <c r="B25" s="17"/>
      <c r="C25" s="17"/>
      <c r="D25" s="17" t="s">
        <v>58</v>
      </c>
      <c r="E25">
        <f>SUM(E15:E24)</f>
        <v>100</v>
      </c>
      <c r="G25" s="4"/>
    </row>
    <row r="26" spans="2:7" ht="15.95" thickBot="1">
      <c r="G26" s="4"/>
    </row>
    <row r="27" spans="2:7" ht="30.95">
      <c r="B27" s="104" t="s">
        <v>59</v>
      </c>
      <c r="C27" s="105"/>
      <c r="D27" s="106"/>
      <c r="E27" s="25" t="s">
        <v>46</v>
      </c>
      <c r="F27" s="26" t="s">
        <v>47</v>
      </c>
      <c r="G27" s="4"/>
    </row>
    <row r="28" spans="2:7" ht="35.25" customHeight="1">
      <c r="B28" s="107" t="s">
        <v>60</v>
      </c>
      <c r="C28" s="108"/>
      <c r="D28" s="109"/>
      <c r="E28" s="24">
        <v>15</v>
      </c>
      <c r="F28" s="27" t="s">
        <v>38</v>
      </c>
      <c r="G28" s="4"/>
    </row>
    <row r="29" spans="2:7" ht="34.5" customHeight="1">
      <c r="B29" s="107" t="s">
        <v>61</v>
      </c>
      <c r="C29" s="108"/>
      <c r="D29" s="109"/>
      <c r="E29" s="24">
        <v>15</v>
      </c>
      <c r="F29" s="27" t="s">
        <v>40</v>
      </c>
      <c r="G29" s="4"/>
    </row>
    <row r="30" spans="2:7" ht="17.25" customHeight="1">
      <c r="B30" s="107" t="s">
        <v>62</v>
      </c>
      <c r="C30" s="108"/>
      <c r="D30" s="109"/>
      <c r="E30" s="24">
        <v>10</v>
      </c>
      <c r="F30" s="27" t="s">
        <v>40</v>
      </c>
      <c r="G30" s="4"/>
    </row>
    <row r="31" spans="2:7" ht="18" customHeight="1">
      <c r="B31" s="107" t="s">
        <v>63</v>
      </c>
      <c r="C31" s="108"/>
      <c r="D31" s="109"/>
      <c r="E31" s="24">
        <v>5</v>
      </c>
      <c r="F31" s="27" t="s">
        <v>40</v>
      </c>
      <c r="G31" s="4"/>
    </row>
    <row r="32" spans="2:7" ht="18" customHeight="1">
      <c r="B32" s="107" t="s">
        <v>64</v>
      </c>
      <c r="C32" s="108"/>
      <c r="D32" s="109"/>
      <c r="E32" s="24">
        <v>5</v>
      </c>
      <c r="F32" s="27" t="s">
        <v>40</v>
      </c>
      <c r="G32" s="4"/>
    </row>
    <row r="33" spans="2:7" ht="16.5" customHeight="1">
      <c r="B33" s="107" t="s">
        <v>65</v>
      </c>
      <c r="C33" s="108"/>
      <c r="D33" s="109"/>
      <c r="E33" s="24">
        <v>10</v>
      </c>
      <c r="F33" s="27" t="s">
        <v>40</v>
      </c>
      <c r="G33" s="4"/>
    </row>
    <row r="34" spans="2:7" ht="18" customHeight="1">
      <c r="B34" s="107" t="s">
        <v>66</v>
      </c>
      <c r="C34" s="108"/>
      <c r="D34" s="109"/>
      <c r="E34" s="24">
        <v>10</v>
      </c>
      <c r="F34" s="27" t="s">
        <v>40</v>
      </c>
      <c r="G34" s="4"/>
    </row>
    <row r="35" spans="2:7" ht="34.5" customHeight="1">
      <c r="B35" s="107" t="s">
        <v>67</v>
      </c>
      <c r="C35" s="108"/>
      <c r="D35" s="109"/>
      <c r="E35" s="24">
        <v>10</v>
      </c>
      <c r="F35" s="27" t="s">
        <v>40</v>
      </c>
      <c r="G35" s="4"/>
    </row>
    <row r="36" spans="2:7" ht="32.25" customHeight="1">
      <c r="B36" s="107" t="s">
        <v>68</v>
      </c>
      <c r="C36" s="108"/>
      <c r="D36" s="109"/>
      <c r="E36" s="24">
        <v>10</v>
      </c>
      <c r="F36" s="27" t="s">
        <v>40</v>
      </c>
      <c r="G36" s="4"/>
    </row>
    <row r="37" spans="2:7" ht="18" customHeight="1" thickBot="1">
      <c r="B37" s="110" t="s">
        <v>69</v>
      </c>
      <c r="C37" s="111"/>
      <c r="D37" s="112"/>
      <c r="E37" s="28">
        <v>10</v>
      </c>
      <c r="F37" s="29" t="s">
        <v>40</v>
      </c>
      <c r="G37" s="4"/>
    </row>
    <row r="38" spans="2:7">
      <c r="B38" s="17"/>
      <c r="C38" s="17"/>
      <c r="D38" s="17" t="s">
        <v>58</v>
      </c>
      <c r="E38">
        <f>SUM(E28:E37)</f>
        <v>100</v>
      </c>
      <c r="G38" s="4"/>
    </row>
    <row r="39" spans="2:7" ht="15.95" thickBot="1">
      <c r="G39" s="4"/>
    </row>
    <row r="40" spans="2:7" ht="30.95">
      <c r="B40" s="104" t="s">
        <v>70</v>
      </c>
      <c r="C40" s="105"/>
      <c r="D40" s="106"/>
      <c r="E40" s="25" t="s">
        <v>46</v>
      </c>
      <c r="F40" s="26" t="s">
        <v>47</v>
      </c>
      <c r="G40" s="4"/>
    </row>
    <row r="41" spans="2:7" ht="51.75" customHeight="1">
      <c r="B41" s="107" t="s">
        <v>71</v>
      </c>
      <c r="C41" s="108"/>
      <c r="D41" s="109"/>
      <c r="E41" s="30">
        <v>16.666699999999999</v>
      </c>
      <c r="F41" s="27" t="s">
        <v>40</v>
      </c>
      <c r="G41" s="4"/>
    </row>
    <row r="42" spans="2:7" ht="36" customHeight="1">
      <c r="B42" s="107" t="s">
        <v>72</v>
      </c>
      <c r="C42" s="108"/>
      <c r="D42" s="109"/>
      <c r="E42" s="30">
        <v>8.3333300000000001</v>
      </c>
      <c r="F42" s="27" t="s">
        <v>40</v>
      </c>
      <c r="G42" s="4"/>
    </row>
    <row r="43" spans="2:7" ht="67.5" customHeight="1">
      <c r="B43" s="107" t="s">
        <v>73</v>
      </c>
      <c r="C43" s="108"/>
      <c r="D43" s="109"/>
      <c r="E43" s="30">
        <v>8.3333300000000001</v>
      </c>
      <c r="F43" s="27" t="s">
        <v>40</v>
      </c>
      <c r="G43" s="4"/>
    </row>
    <row r="44" spans="2:7" ht="69" customHeight="1">
      <c r="B44" s="107" t="s">
        <v>74</v>
      </c>
      <c r="C44" s="108"/>
      <c r="D44" s="109"/>
      <c r="E44" s="30">
        <v>16.666699999999999</v>
      </c>
      <c r="F44" s="27" t="s">
        <v>40</v>
      </c>
      <c r="G44" s="4"/>
    </row>
    <row r="45" spans="2:7" ht="51.75" customHeight="1">
      <c r="B45" s="107" t="s">
        <v>75</v>
      </c>
      <c r="C45" s="108"/>
      <c r="D45" s="109"/>
      <c r="E45" s="30">
        <v>16.666699999999999</v>
      </c>
      <c r="F45" s="27" t="s">
        <v>40</v>
      </c>
      <c r="G45" s="4"/>
    </row>
    <row r="46" spans="2:7" ht="52.5" customHeight="1">
      <c r="B46" s="107" t="s">
        <v>76</v>
      </c>
      <c r="C46" s="108"/>
      <c r="D46" s="109"/>
      <c r="E46" s="30">
        <v>4.1666600000000003</v>
      </c>
      <c r="F46" s="27" t="s">
        <v>40</v>
      </c>
      <c r="G46" s="4"/>
    </row>
    <row r="47" spans="2:7" ht="36.75" customHeight="1">
      <c r="B47" s="107" t="s">
        <v>77</v>
      </c>
      <c r="C47" s="108"/>
      <c r="D47" s="109"/>
      <c r="E47" s="30">
        <v>4.1666600000000003</v>
      </c>
      <c r="F47" s="27" t="s">
        <v>40</v>
      </c>
      <c r="G47" s="4"/>
    </row>
    <row r="48" spans="2:7" ht="33" customHeight="1">
      <c r="B48" s="107" t="s">
        <v>78</v>
      </c>
      <c r="C48" s="108"/>
      <c r="D48" s="109"/>
      <c r="E48" s="30">
        <v>4.1666600000000003</v>
      </c>
      <c r="F48" s="27" t="s">
        <v>40</v>
      </c>
      <c r="G48" s="4"/>
    </row>
    <row r="49" spans="2:7" ht="49.5" customHeight="1">
      <c r="B49" s="107" t="s">
        <v>79</v>
      </c>
      <c r="C49" s="108"/>
      <c r="D49" s="109"/>
      <c r="E49" s="30">
        <v>4.1666600000000003</v>
      </c>
      <c r="F49" s="27" t="s">
        <v>40</v>
      </c>
      <c r="G49" s="4"/>
    </row>
    <row r="50" spans="2:7" ht="65.25" customHeight="1" thickBot="1">
      <c r="B50" s="110" t="s">
        <v>80</v>
      </c>
      <c r="C50" s="111"/>
      <c r="D50" s="112"/>
      <c r="E50" s="31">
        <v>16.666699999999999</v>
      </c>
      <c r="F50" s="29" t="s">
        <v>40</v>
      </c>
      <c r="G50" s="4"/>
    </row>
    <row r="51" spans="2:7">
      <c r="B51" s="17"/>
      <c r="C51" s="17"/>
      <c r="D51" s="17" t="s">
        <v>58</v>
      </c>
      <c r="E51" s="18">
        <f>SUM(E41:E50)</f>
        <v>100.0001</v>
      </c>
      <c r="G51" s="4"/>
    </row>
    <row r="52" spans="2:7" ht="15.95" thickBot="1">
      <c r="G52" s="4"/>
    </row>
    <row r="53" spans="2:7" ht="30.95">
      <c r="B53" s="104" t="s">
        <v>81</v>
      </c>
      <c r="C53" s="105"/>
      <c r="D53" s="106"/>
      <c r="E53" s="25" t="s">
        <v>46</v>
      </c>
      <c r="F53" s="26" t="s">
        <v>47</v>
      </c>
      <c r="G53" s="4"/>
    </row>
    <row r="54" spans="2:7" ht="19.5" customHeight="1">
      <c r="B54" s="107" t="s">
        <v>82</v>
      </c>
      <c r="C54" s="108"/>
      <c r="D54" s="109"/>
      <c r="E54" s="24">
        <v>10</v>
      </c>
      <c r="F54" s="27" t="s">
        <v>40</v>
      </c>
      <c r="G54" s="4"/>
    </row>
    <row r="55" spans="2:7" ht="35.25" customHeight="1">
      <c r="B55" s="107" t="s">
        <v>83</v>
      </c>
      <c r="C55" s="108"/>
      <c r="D55" s="109"/>
      <c r="E55" s="24">
        <v>10</v>
      </c>
      <c r="F55" s="27" t="s">
        <v>40</v>
      </c>
      <c r="G55" s="4"/>
    </row>
    <row r="56" spans="2:7" ht="33.75" customHeight="1">
      <c r="B56" s="107" t="s">
        <v>84</v>
      </c>
      <c r="C56" s="108"/>
      <c r="D56" s="109"/>
      <c r="E56" s="24">
        <v>10</v>
      </c>
      <c r="F56" s="27" t="s">
        <v>40</v>
      </c>
      <c r="G56" s="4"/>
    </row>
    <row r="57" spans="2:7" ht="20.25" customHeight="1">
      <c r="B57" s="107" t="s">
        <v>85</v>
      </c>
      <c r="C57" s="108"/>
      <c r="D57" s="109"/>
      <c r="E57" s="24">
        <v>10</v>
      </c>
      <c r="F57" s="27" t="s">
        <v>40</v>
      </c>
      <c r="G57" s="4"/>
    </row>
    <row r="58" spans="2:7" ht="49.5" customHeight="1">
      <c r="B58" s="107" t="s">
        <v>86</v>
      </c>
      <c r="C58" s="108"/>
      <c r="D58" s="109"/>
      <c r="E58" s="24">
        <v>10</v>
      </c>
      <c r="F58" s="27" t="s">
        <v>40</v>
      </c>
      <c r="G58" s="4"/>
    </row>
    <row r="59" spans="2:7" ht="33" customHeight="1">
      <c r="B59" s="107" t="s">
        <v>87</v>
      </c>
      <c r="C59" s="108"/>
      <c r="D59" s="109"/>
      <c r="E59" s="24">
        <v>10</v>
      </c>
      <c r="F59" s="27" t="s">
        <v>40</v>
      </c>
      <c r="G59" s="4"/>
    </row>
    <row r="60" spans="2:7" ht="18" customHeight="1">
      <c r="B60" s="107" t="s">
        <v>88</v>
      </c>
      <c r="C60" s="108"/>
      <c r="D60" s="109"/>
      <c r="E60" s="24">
        <v>10</v>
      </c>
      <c r="F60" s="27" t="s">
        <v>40</v>
      </c>
      <c r="G60" s="4"/>
    </row>
    <row r="61" spans="2:7" ht="35.25" customHeight="1">
      <c r="B61" s="107" t="s">
        <v>89</v>
      </c>
      <c r="C61" s="108"/>
      <c r="D61" s="109"/>
      <c r="E61" s="24">
        <v>10</v>
      </c>
      <c r="F61" s="27" t="s">
        <v>40</v>
      </c>
      <c r="G61" s="4"/>
    </row>
    <row r="62" spans="2:7" ht="33.75" customHeight="1">
      <c r="B62" s="107" t="s">
        <v>90</v>
      </c>
      <c r="C62" s="108"/>
      <c r="D62" s="109"/>
      <c r="E62" s="24">
        <v>10</v>
      </c>
      <c r="F62" s="27" t="s">
        <v>40</v>
      </c>
      <c r="G62" s="4"/>
    </row>
    <row r="63" spans="2:7" ht="34.5" customHeight="1" thickBot="1">
      <c r="B63" s="110" t="s">
        <v>91</v>
      </c>
      <c r="C63" s="111"/>
      <c r="D63" s="112"/>
      <c r="E63" s="28">
        <v>10</v>
      </c>
      <c r="F63" s="29" t="s">
        <v>40</v>
      </c>
      <c r="G63" s="4"/>
    </row>
    <row r="64" spans="2:7">
      <c r="B64" s="17"/>
      <c r="C64" s="17"/>
      <c r="D64" s="17" t="s">
        <v>58</v>
      </c>
      <c r="E64">
        <f>SUM(E54:E63)</f>
        <v>100</v>
      </c>
      <c r="G64" s="4"/>
    </row>
    <row r="65" spans="2:7" ht="15.95" thickBot="1">
      <c r="G65" s="4"/>
    </row>
    <row r="66" spans="2:7" ht="30.95">
      <c r="B66" s="104" t="s">
        <v>92</v>
      </c>
      <c r="C66" s="105"/>
      <c r="D66" s="106"/>
      <c r="E66" s="25" t="s">
        <v>46</v>
      </c>
      <c r="F66" s="26" t="s">
        <v>47</v>
      </c>
      <c r="G66" s="4"/>
    </row>
    <row r="67" spans="2:7" ht="36" customHeight="1">
      <c r="B67" s="107" t="s">
        <v>93</v>
      </c>
      <c r="C67" s="108"/>
      <c r="D67" s="109"/>
      <c r="E67" s="24">
        <v>10</v>
      </c>
      <c r="F67" s="27" t="s">
        <v>40</v>
      </c>
      <c r="G67" s="4"/>
    </row>
    <row r="68" spans="2:7" ht="35.25" customHeight="1">
      <c r="B68" s="107" t="s">
        <v>94</v>
      </c>
      <c r="C68" s="108"/>
      <c r="D68" s="109"/>
      <c r="E68" s="24">
        <v>10</v>
      </c>
      <c r="F68" s="27" t="s">
        <v>40</v>
      </c>
      <c r="G68" s="4"/>
    </row>
    <row r="69" spans="2:7" ht="33.75" customHeight="1">
      <c r="B69" s="107" t="s">
        <v>95</v>
      </c>
      <c r="C69" s="108"/>
      <c r="D69" s="109"/>
      <c r="E69" s="24">
        <v>10</v>
      </c>
      <c r="F69" s="27" t="s">
        <v>40</v>
      </c>
      <c r="G69" s="4"/>
    </row>
    <row r="70" spans="2:7" ht="33.950000000000003" customHeight="1">
      <c r="B70" s="107" t="s">
        <v>96</v>
      </c>
      <c r="C70" s="108"/>
      <c r="D70" s="109"/>
      <c r="E70" s="24">
        <v>10</v>
      </c>
      <c r="F70" s="27" t="s">
        <v>40</v>
      </c>
      <c r="G70" s="4"/>
    </row>
    <row r="71" spans="2:7" ht="36" customHeight="1">
      <c r="B71" s="107" t="s">
        <v>97</v>
      </c>
      <c r="C71" s="108"/>
      <c r="D71" s="109"/>
      <c r="E71" s="24">
        <v>10</v>
      </c>
      <c r="F71" s="27" t="s">
        <v>40</v>
      </c>
      <c r="G71" s="4"/>
    </row>
    <row r="72" spans="2:7" ht="20.25" customHeight="1">
      <c r="B72" s="107" t="s">
        <v>98</v>
      </c>
      <c r="C72" s="108"/>
      <c r="D72" s="109"/>
      <c r="E72" s="24">
        <v>10</v>
      </c>
      <c r="F72" s="27" t="s">
        <v>40</v>
      </c>
      <c r="G72" s="4"/>
    </row>
    <row r="73" spans="2:7" ht="33.75" customHeight="1">
      <c r="B73" s="107" t="s">
        <v>99</v>
      </c>
      <c r="C73" s="108"/>
      <c r="D73" s="109"/>
      <c r="E73" s="24">
        <v>10</v>
      </c>
      <c r="F73" s="27" t="s">
        <v>40</v>
      </c>
      <c r="G73" s="4"/>
    </row>
    <row r="74" spans="2:7" ht="33.75" customHeight="1">
      <c r="B74" s="107" t="s">
        <v>100</v>
      </c>
      <c r="C74" s="108"/>
      <c r="D74" s="109"/>
      <c r="E74" s="24">
        <v>10</v>
      </c>
      <c r="F74" s="27" t="s">
        <v>40</v>
      </c>
      <c r="G74" s="4"/>
    </row>
    <row r="75" spans="2:7" ht="35.25" customHeight="1">
      <c r="B75" s="107" t="s">
        <v>101</v>
      </c>
      <c r="C75" s="108"/>
      <c r="D75" s="109"/>
      <c r="E75" s="24">
        <v>10</v>
      </c>
      <c r="F75" s="27" t="s">
        <v>40</v>
      </c>
      <c r="G75" s="4"/>
    </row>
    <row r="76" spans="2:7" ht="34.5" customHeight="1" thickBot="1">
      <c r="B76" s="110" t="s">
        <v>102</v>
      </c>
      <c r="C76" s="111"/>
      <c r="D76" s="112"/>
      <c r="E76" s="28">
        <v>10</v>
      </c>
      <c r="F76" s="29" t="s">
        <v>40</v>
      </c>
      <c r="G76" s="4"/>
    </row>
    <row r="77" spans="2:7">
      <c r="B77" s="17"/>
      <c r="C77" s="17"/>
      <c r="D77" s="17" t="s">
        <v>58</v>
      </c>
      <c r="E77">
        <f>SUM(E67:E76)</f>
        <v>100</v>
      </c>
      <c r="G77" s="4"/>
    </row>
    <row r="78" spans="2:7" ht="15.95" thickBot="1">
      <c r="G78" s="4"/>
    </row>
    <row r="79" spans="2:7" ht="47.25" customHeight="1">
      <c r="B79" s="104" t="s">
        <v>103</v>
      </c>
      <c r="C79" s="105"/>
      <c r="D79" s="106"/>
      <c r="E79" s="25" t="s">
        <v>46</v>
      </c>
      <c r="F79" s="26" t="s">
        <v>47</v>
      </c>
      <c r="G79" s="4"/>
    </row>
    <row r="80" spans="2:7" ht="20.25" customHeight="1">
      <c r="B80" s="107" t="s">
        <v>104</v>
      </c>
      <c r="C80" s="108"/>
      <c r="D80" s="109"/>
      <c r="E80" s="24">
        <v>10</v>
      </c>
      <c r="F80" s="27" t="s">
        <v>40</v>
      </c>
      <c r="G80" s="4"/>
    </row>
    <row r="81" spans="2:7" ht="35.25" customHeight="1">
      <c r="B81" s="107" t="s">
        <v>105</v>
      </c>
      <c r="C81" s="108"/>
      <c r="D81" s="109"/>
      <c r="E81" s="24">
        <v>10</v>
      </c>
      <c r="F81" s="27" t="s">
        <v>40</v>
      </c>
      <c r="G81" s="4"/>
    </row>
    <row r="82" spans="2:7" ht="19.5" customHeight="1">
      <c r="B82" s="107" t="s">
        <v>106</v>
      </c>
      <c r="C82" s="108"/>
      <c r="D82" s="109"/>
      <c r="E82" s="24">
        <v>10</v>
      </c>
      <c r="F82" s="27" t="s">
        <v>40</v>
      </c>
      <c r="G82" s="4"/>
    </row>
    <row r="83" spans="2:7" ht="36" customHeight="1">
      <c r="B83" s="107" t="s">
        <v>107</v>
      </c>
      <c r="C83" s="108"/>
      <c r="D83" s="109"/>
      <c r="E83" s="24">
        <v>10</v>
      </c>
      <c r="F83" s="27" t="s">
        <v>40</v>
      </c>
      <c r="G83" s="4"/>
    </row>
    <row r="84" spans="2:7" ht="33.75" customHeight="1">
      <c r="B84" s="107" t="s">
        <v>108</v>
      </c>
      <c r="C84" s="108"/>
      <c r="D84" s="109"/>
      <c r="E84" s="24">
        <v>10</v>
      </c>
      <c r="F84" s="27" t="s">
        <v>40</v>
      </c>
      <c r="G84" s="4"/>
    </row>
    <row r="85" spans="2:7" ht="34.5" customHeight="1">
      <c r="B85" s="107" t="s">
        <v>109</v>
      </c>
      <c r="C85" s="108"/>
      <c r="D85" s="109"/>
      <c r="E85" s="24">
        <v>10</v>
      </c>
      <c r="F85" s="27" t="s">
        <v>40</v>
      </c>
      <c r="G85" s="4"/>
    </row>
    <row r="86" spans="2:7" ht="19.5" customHeight="1">
      <c r="B86" s="107" t="s">
        <v>110</v>
      </c>
      <c r="C86" s="108"/>
      <c r="D86" s="109"/>
      <c r="E86" s="24">
        <v>10</v>
      </c>
      <c r="F86" s="27" t="s">
        <v>40</v>
      </c>
      <c r="G86" s="4"/>
    </row>
    <row r="87" spans="2:7" ht="34.5" customHeight="1">
      <c r="B87" s="107" t="s">
        <v>111</v>
      </c>
      <c r="C87" s="108"/>
      <c r="D87" s="109"/>
      <c r="E87" s="24">
        <v>10</v>
      </c>
      <c r="F87" s="27" t="s">
        <v>40</v>
      </c>
      <c r="G87" s="4"/>
    </row>
    <row r="88" spans="2:7" ht="34.5" customHeight="1">
      <c r="B88" s="107" t="s">
        <v>99</v>
      </c>
      <c r="C88" s="108"/>
      <c r="D88" s="109"/>
      <c r="E88" s="24">
        <v>10</v>
      </c>
      <c r="F88" s="27" t="s">
        <v>40</v>
      </c>
      <c r="G88" s="4"/>
    </row>
    <row r="89" spans="2:7" ht="38.25" customHeight="1" thickBot="1">
      <c r="B89" s="110" t="s">
        <v>112</v>
      </c>
      <c r="C89" s="111"/>
      <c r="D89" s="112"/>
      <c r="E89" s="28">
        <v>10</v>
      </c>
      <c r="F89" s="29" t="s">
        <v>40</v>
      </c>
      <c r="G89" s="4"/>
    </row>
    <row r="90" spans="2:7">
      <c r="B90" s="17"/>
      <c r="C90" s="17"/>
      <c r="D90" s="17" t="s">
        <v>58</v>
      </c>
      <c r="E90">
        <f>SUM(E80:E89)</f>
        <v>100</v>
      </c>
      <c r="G90" s="4"/>
    </row>
    <row r="91" spans="2:7" ht="15.95" thickBot="1">
      <c r="G91" s="4"/>
    </row>
    <row r="92" spans="2:7" ht="30.95">
      <c r="B92" s="104" t="s">
        <v>113</v>
      </c>
      <c r="C92" s="105"/>
      <c r="D92" s="106"/>
      <c r="E92" s="25" t="s">
        <v>46</v>
      </c>
      <c r="F92" s="26" t="s">
        <v>47</v>
      </c>
      <c r="G92" s="4"/>
    </row>
    <row r="93" spans="2:7" ht="34.5" customHeight="1">
      <c r="B93" s="107" t="s">
        <v>114</v>
      </c>
      <c r="C93" s="108"/>
      <c r="D93" s="109"/>
      <c r="E93" s="24">
        <v>10</v>
      </c>
      <c r="F93" s="27" t="s">
        <v>40</v>
      </c>
      <c r="G93" s="4"/>
    </row>
    <row r="94" spans="2:7" ht="48.75" customHeight="1">
      <c r="B94" s="107" t="s">
        <v>115</v>
      </c>
      <c r="C94" s="108"/>
      <c r="D94" s="109"/>
      <c r="E94" s="24">
        <v>10</v>
      </c>
      <c r="F94" s="27" t="s">
        <v>40</v>
      </c>
      <c r="G94" s="4"/>
    </row>
    <row r="95" spans="2:7" ht="34.5" customHeight="1">
      <c r="B95" s="107" t="s">
        <v>116</v>
      </c>
      <c r="C95" s="108"/>
      <c r="D95" s="109"/>
      <c r="E95" s="24">
        <v>10</v>
      </c>
      <c r="F95" s="27" t="s">
        <v>40</v>
      </c>
      <c r="G95" s="4"/>
    </row>
    <row r="96" spans="2:7" ht="18" customHeight="1">
      <c r="B96" s="107" t="s">
        <v>117</v>
      </c>
      <c r="C96" s="108"/>
      <c r="D96" s="109"/>
      <c r="E96" s="24">
        <v>10</v>
      </c>
      <c r="F96" s="27" t="s">
        <v>40</v>
      </c>
      <c r="G96" s="4"/>
    </row>
    <row r="97" spans="2:7" ht="35.25" customHeight="1">
      <c r="B97" s="107" t="s">
        <v>118</v>
      </c>
      <c r="C97" s="108"/>
      <c r="D97" s="109"/>
      <c r="E97" s="24">
        <v>10</v>
      </c>
      <c r="F97" s="27" t="s">
        <v>40</v>
      </c>
      <c r="G97" s="4"/>
    </row>
    <row r="98" spans="2:7" ht="36" customHeight="1">
      <c r="B98" s="107" t="s">
        <v>119</v>
      </c>
      <c r="C98" s="108"/>
      <c r="D98" s="109"/>
      <c r="E98" s="24">
        <v>10</v>
      </c>
      <c r="F98" s="27" t="s">
        <v>40</v>
      </c>
      <c r="G98" s="4"/>
    </row>
    <row r="99" spans="2:7" ht="33.75" customHeight="1">
      <c r="B99" s="107" t="s">
        <v>120</v>
      </c>
      <c r="C99" s="108"/>
      <c r="D99" s="109"/>
      <c r="E99" s="24">
        <v>10</v>
      </c>
      <c r="F99" s="27" t="s">
        <v>40</v>
      </c>
      <c r="G99" s="4"/>
    </row>
    <row r="100" spans="2:7" ht="20.25" customHeight="1">
      <c r="B100" s="107" t="s">
        <v>121</v>
      </c>
      <c r="C100" s="108"/>
      <c r="D100" s="109"/>
      <c r="E100" s="24">
        <v>10</v>
      </c>
      <c r="F100" s="27" t="s">
        <v>40</v>
      </c>
      <c r="G100" s="4"/>
    </row>
    <row r="101" spans="2:7" ht="35.25" customHeight="1">
      <c r="B101" s="107" t="s">
        <v>122</v>
      </c>
      <c r="C101" s="108"/>
      <c r="D101" s="109"/>
      <c r="E101" s="24">
        <v>10</v>
      </c>
      <c r="F101" s="27" t="s">
        <v>40</v>
      </c>
      <c r="G101" s="4"/>
    </row>
    <row r="102" spans="2:7" ht="36" customHeight="1" thickBot="1">
      <c r="B102" s="110" t="s">
        <v>123</v>
      </c>
      <c r="C102" s="111"/>
      <c r="D102" s="112"/>
      <c r="E102" s="28">
        <v>10</v>
      </c>
      <c r="F102" s="29" t="s">
        <v>40</v>
      </c>
      <c r="G102" s="4"/>
    </row>
    <row r="103" spans="2:7">
      <c r="B103" s="17"/>
      <c r="C103" s="17"/>
      <c r="D103" s="17" t="s">
        <v>58</v>
      </c>
      <c r="E103">
        <f>SUM(E93:E102)</f>
        <v>100</v>
      </c>
      <c r="G103" s="4"/>
    </row>
    <row r="104" spans="2:7" ht="15.95" thickBot="1">
      <c r="G104" s="4"/>
    </row>
    <row r="105" spans="2:7" ht="30.95">
      <c r="B105" s="104" t="s">
        <v>124</v>
      </c>
      <c r="C105" s="105"/>
      <c r="D105" s="106"/>
      <c r="E105" s="25" t="s">
        <v>46</v>
      </c>
      <c r="F105" s="26" t="s">
        <v>47</v>
      </c>
      <c r="G105" s="4"/>
    </row>
    <row r="106" spans="2:7" ht="21.75" customHeight="1">
      <c r="B106" s="107" t="s">
        <v>125</v>
      </c>
      <c r="C106" s="108"/>
      <c r="D106" s="109"/>
      <c r="E106" s="24">
        <v>10</v>
      </c>
      <c r="F106" s="27" t="s">
        <v>40</v>
      </c>
      <c r="G106" s="4"/>
    </row>
    <row r="107" spans="2:7" ht="51.75" customHeight="1">
      <c r="B107" s="107" t="s">
        <v>126</v>
      </c>
      <c r="C107" s="108"/>
      <c r="D107" s="109"/>
      <c r="E107" s="24">
        <v>10</v>
      </c>
      <c r="F107" s="27" t="s">
        <v>40</v>
      </c>
      <c r="G107" s="4"/>
    </row>
    <row r="108" spans="2:7" ht="37.5" customHeight="1">
      <c r="B108" s="107" t="s">
        <v>127</v>
      </c>
      <c r="C108" s="108"/>
      <c r="D108" s="109"/>
      <c r="E108" s="24">
        <v>10</v>
      </c>
      <c r="F108" s="27" t="s">
        <v>40</v>
      </c>
      <c r="G108" s="4"/>
    </row>
    <row r="109" spans="2:7" ht="19.5" customHeight="1">
      <c r="B109" s="107" t="s">
        <v>128</v>
      </c>
      <c r="C109" s="108"/>
      <c r="D109" s="109"/>
      <c r="E109" s="24">
        <v>10</v>
      </c>
      <c r="F109" s="27" t="s">
        <v>40</v>
      </c>
      <c r="G109" s="4"/>
    </row>
    <row r="110" spans="2:7" ht="49.5" customHeight="1">
      <c r="B110" s="107" t="s">
        <v>129</v>
      </c>
      <c r="C110" s="108"/>
      <c r="D110" s="109"/>
      <c r="E110" s="24">
        <v>10</v>
      </c>
      <c r="F110" s="27" t="s">
        <v>40</v>
      </c>
      <c r="G110" s="4"/>
    </row>
    <row r="111" spans="2:7" ht="33.75" customHeight="1">
      <c r="B111" s="107" t="s">
        <v>130</v>
      </c>
      <c r="C111" s="108"/>
      <c r="D111" s="109"/>
      <c r="E111" s="24">
        <v>10</v>
      </c>
      <c r="F111" s="27" t="s">
        <v>40</v>
      </c>
      <c r="G111" s="4"/>
    </row>
    <row r="112" spans="2:7" ht="35.25" customHeight="1">
      <c r="B112" s="107" t="s">
        <v>131</v>
      </c>
      <c r="C112" s="108"/>
      <c r="D112" s="109"/>
      <c r="E112" s="24">
        <v>10</v>
      </c>
      <c r="F112" s="27" t="s">
        <v>40</v>
      </c>
      <c r="G112" s="4"/>
    </row>
    <row r="113" spans="2:7" ht="33" customHeight="1">
      <c r="B113" s="107" t="s">
        <v>132</v>
      </c>
      <c r="C113" s="108"/>
      <c r="D113" s="109"/>
      <c r="E113" s="24">
        <v>10</v>
      </c>
      <c r="F113" s="27" t="s">
        <v>40</v>
      </c>
      <c r="G113" s="4"/>
    </row>
    <row r="114" spans="2:7" ht="33.75" customHeight="1">
      <c r="B114" s="107" t="s">
        <v>133</v>
      </c>
      <c r="C114" s="108"/>
      <c r="D114" s="109"/>
      <c r="E114" s="24">
        <v>10</v>
      </c>
      <c r="F114" s="27" t="s">
        <v>40</v>
      </c>
      <c r="G114" s="4"/>
    </row>
    <row r="115" spans="2:7" ht="33.75" customHeight="1" thickBot="1">
      <c r="B115" s="110" t="s">
        <v>119</v>
      </c>
      <c r="C115" s="111"/>
      <c r="D115" s="112"/>
      <c r="E115" s="28">
        <v>10</v>
      </c>
      <c r="F115" s="29" t="s">
        <v>40</v>
      </c>
      <c r="G115" s="4"/>
    </row>
    <row r="116" spans="2:7">
      <c r="B116" s="17"/>
      <c r="C116" s="17"/>
      <c r="D116" s="17" t="s">
        <v>58</v>
      </c>
      <c r="E116">
        <f>SUM(E106:E115)</f>
        <v>100</v>
      </c>
      <c r="G116" s="4"/>
    </row>
    <row r="117" spans="2:7" ht="15.95" thickBot="1">
      <c r="G117" s="4"/>
    </row>
    <row r="118" spans="2:7" ht="30.95">
      <c r="B118" s="104" t="s">
        <v>134</v>
      </c>
      <c r="C118" s="105"/>
      <c r="D118" s="106"/>
      <c r="E118" s="25" t="s">
        <v>46</v>
      </c>
      <c r="F118" s="26" t="s">
        <v>47</v>
      </c>
      <c r="G118" s="4"/>
    </row>
    <row r="119" spans="2:7" ht="34.5" customHeight="1">
      <c r="B119" s="107" t="s">
        <v>135</v>
      </c>
      <c r="C119" s="108"/>
      <c r="D119" s="109"/>
      <c r="E119" s="24">
        <v>10</v>
      </c>
      <c r="F119" s="27" t="s">
        <v>40</v>
      </c>
      <c r="G119" s="4"/>
    </row>
    <row r="120" spans="2:7" ht="37.5" customHeight="1">
      <c r="B120" s="107" t="s">
        <v>136</v>
      </c>
      <c r="C120" s="108"/>
      <c r="D120" s="109"/>
      <c r="E120" s="24">
        <v>10</v>
      </c>
      <c r="F120" s="27" t="s">
        <v>40</v>
      </c>
      <c r="G120" s="4"/>
    </row>
    <row r="121" spans="2:7" ht="35.25" customHeight="1">
      <c r="B121" s="107" t="s">
        <v>137</v>
      </c>
      <c r="C121" s="108"/>
      <c r="D121" s="109"/>
      <c r="E121" s="24">
        <v>10</v>
      </c>
      <c r="F121" s="27" t="s">
        <v>40</v>
      </c>
      <c r="G121" s="4"/>
    </row>
    <row r="122" spans="2:7" ht="83.25" customHeight="1">
      <c r="B122" s="107" t="s">
        <v>138</v>
      </c>
      <c r="C122" s="108"/>
      <c r="D122" s="109"/>
      <c r="E122" s="24">
        <v>10</v>
      </c>
      <c r="F122" s="27" t="s">
        <v>40</v>
      </c>
      <c r="G122" s="4"/>
    </row>
    <row r="123" spans="2:7" ht="20.25" customHeight="1">
      <c r="B123" s="107" t="s">
        <v>139</v>
      </c>
      <c r="C123" s="108"/>
      <c r="D123" s="109"/>
      <c r="E123" s="24">
        <v>10</v>
      </c>
      <c r="F123" s="27" t="s">
        <v>40</v>
      </c>
      <c r="G123" s="4"/>
    </row>
    <row r="124" spans="2:7" ht="37.5" customHeight="1">
      <c r="B124" s="107" t="s">
        <v>140</v>
      </c>
      <c r="C124" s="108"/>
      <c r="D124" s="109"/>
      <c r="E124" s="24">
        <v>10</v>
      </c>
      <c r="F124" s="27" t="s">
        <v>40</v>
      </c>
      <c r="G124" s="4"/>
    </row>
    <row r="125" spans="2:7" ht="51" customHeight="1">
      <c r="B125" s="107" t="s">
        <v>141</v>
      </c>
      <c r="C125" s="108"/>
      <c r="D125" s="109"/>
      <c r="E125" s="24">
        <v>10</v>
      </c>
      <c r="F125" s="27" t="s">
        <v>40</v>
      </c>
      <c r="G125" s="4"/>
    </row>
    <row r="126" spans="2:7" ht="36.75" customHeight="1">
      <c r="B126" s="107" t="s">
        <v>142</v>
      </c>
      <c r="C126" s="108"/>
      <c r="D126" s="109"/>
      <c r="E126" s="24">
        <v>10</v>
      </c>
      <c r="F126" s="27" t="s">
        <v>40</v>
      </c>
      <c r="G126" s="4"/>
    </row>
    <row r="127" spans="2:7" ht="36" customHeight="1">
      <c r="B127" s="107" t="s">
        <v>143</v>
      </c>
      <c r="C127" s="108"/>
      <c r="D127" s="109"/>
      <c r="E127" s="24">
        <v>10</v>
      </c>
      <c r="F127" s="27" t="s">
        <v>40</v>
      </c>
      <c r="G127" s="4"/>
    </row>
    <row r="128" spans="2:7" ht="37.5" customHeight="1" thickBot="1">
      <c r="B128" s="110" t="s">
        <v>144</v>
      </c>
      <c r="C128" s="111"/>
      <c r="D128" s="112"/>
      <c r="E128" s="28">
        <v>10</v>
      </c>
      <c r="F128" s="29" t="s">
        <v>40</v>
      </c>
      <c r="G128" s="4"/>
    </row>
    <row r="129" spans="2:7">
      <c r="B129" s="17"/>
      <c r="C129" s="17"/>
      <c r="D129" s="17" t="s">
        <v>58</v>
      </c>
      <c r="E129">
        <f>SUM(E119:E128)</f>
        <v>100</v>
      </c>
      <c r="G129" s="4"/>
    </row>
    <row r="130" spans="2:7" ht="15.95" thickBot="1">
      <c r="G130" s="4"/>
    </row>
    <row r="131" spans="2:7" ht="36" customHeight="1">
      <c r="B131" s="104" t="s">
        <v>145</v>
      </c>
      <c r="C131" s="105"/>
      <c r="D131" s="106"/>
      <c r="E131" s="25" t="s">
        <v>46</v>
      </c>
      <c r="F131" s="26" t="s">
        <v>47</v>
      </c>
      <c r="G131" s="4"/>
    </row>
    <row r="132" spans="2:7" ht="50.25" customHeight="1">
      <c r="B132" s="107" t="s">
        <v>146</v>
      </c>
      <c r="C132" s="108"/>
      <c r="D132" s="109"/>
      <c r="E132" s="24">
        <v>10</v>
      </c>
      <c r="F132" s="27" t="s">
        <v>40</v>
      </c>
      <c r="G132" s="4"/>
    </row>
    <row r="133" spans="2:7" ht="35.1" customHeight="1">
      <c r="B133" s="107" t="s">
        <v>147</v>
      </c>
      <c r="C133" s="108"/>
      <c r="D133" s="109"/>
      <c r="E133" s="24">
        <v>10</v>
      </c>
      <c r="F133" s="27" t="s">
        <v>40</v>
      </c>
      <c r="G133" s="4"/>
    </row>
    <row r="134" spans="2:7" ht="35.25" customHeight="1">
      <c r="B134" s="107" t="s">
        <v>148</v>
      </c>
      <c r="C134" s="108"/>
      <c r="D134" s="109"/>
      <c r="E134" s="24">
        <v>10</v>
      </c>
      <c r="F134" s="27" t="s">
        <v>40</v>
      </c>
      <c r="G134" s="4"/>
    </row>
    <row r="135" spans="2:7" ht="20.25" customHeight="1">
      <c r="B135" s="107" t="s">
        <v>149</v>
      </c>
      <c r="C135" s="108"/>
      <c r="D135" s="109"/>
      <c r="E135" s="24">
        <v>10</v>
      </c>
      <c r="F135" s="27" t="s">
        <v>40</v>
      </c>
      <c r="G135" s="4"/>
    </row>
    <row r="136" spans="2:7" ht="36" customHeight="1">
      <c r="B136" s="107" t="s">
        <v>150</v>
      </c>
      <c r="C136" s="108"/>
      <c r="D136" s="109"/>
      <c r="E136" s="24">
        <v>10</v>
      </c>
      <c r="F136" s="27" t="s">
        <v>40</v>
      </c>
      <c r="G136" s="4"/>
    </row>
    <row r="137" spans="2:7" ht="36.75" customHeight="1">
      <c r="B137" s="107" t="s">
        <v>151</v>
      </c>
      <c r="C137" s="108"/>
      <c r="D137" s="109"/>
      <c r="E137" s="24">
        <v>10</v>
      </c>
      <c r="F137" s="27" t="s">
        <v>40</v>
      </c>
      <c r="G137" s="4"/>
    </row>
    <row r="138" spans="2:7" ht="40.5" customHeight="1">
      <c r="B138" s="107" t="s">
        <v>152</v>
      </c>
      <c r="C138" s="108"/>
      <c r="D138" s="109"/>
      <c r="E138" s="24">
        <v>10</v>
      </c>
      <c r="F138" s="27" t="s">
        <v>40</v>
      </c>
      <c r="G138" s="4"/>
    </row>
    <row r="139" spans="2:7" ht="36" customHeight="1">
      <c r="B139" s="107" t="s">
        <v>153</v>
      </c>
      <c r="C139" s="108"/>
      <c r="D139" s="109"/>
      <c r="E139" s="24">
        <v>10</v>
      </c>
      <c r="F139" s="27" t="s">
        <v>40</v>
      </c>
      <c r="G139" s="4"/>
    </row>
    <row r="140" spans="2:7" ht="33" customHeight="1">
      <c r="B140" s="107" t="s">
        <v>99</v>
      </c>
      <c r="C140" s="108"/>
      <c r="D140" s="109"/>
      <c r="E140" s="24">
        <v>10</v>
      </c>
      <c r="F140" s="27" t="s">
        <v>40</v>
      </c>
      <c r="G140" s="4"/>
    </row>
    <row r="141" spans="2:7" ht="39" customHeight="1" thickBot="1">
      <c r="B141" s="110" t="s">
        <v>154</v>
      </c>
      <c r="C141" s="111"/>
      <c r="D141" s="112"/>
      <c r="E141" s="28">
        <v>10</v>
      </c>
      <c r="F141" s="29" t="s">
        <v>40</v>
      </c>
      <c r="G141" s="4"/>
    </row>
    <row r="142" spans="2:7">
      <c r="B142" s="17"/>
      <c r="C142" s="17"/>
      <c r="D142" s="17" t="s">
        <v>58</v>
      </c>
      <c r="E142">
        <f>SUM(E132:E141)</f>
        <v>100</v>
      </c>
      <c r="G142" s="4"/>
    </row>
    <row r="143" spans="2:7" ht="15.95" thickBot="1">
      <c r="G143" s="4"/>
    </row>
    <row r="144" spans="2:7" ht="30.95">
      <c r="B144" s="104" t="s">
        <v>155</v>
      </c>
      <c r="C144" s="105"/>
      <c r="D144" s="106"/>
      <c r="E144" s="25" t="s">
        <v>46</v>
      </c>
      <c r="F144" s="26" t="s">
        <v>47</v>
      </c>
      <c r="G144" s="4"/>
    </row>
    <row r="145" spans="2:7" ht="37.5" customHeight="1">
      <c r="B145" s="107" t="s">
        <v>156</v>
      </c>
      <c r="C145" s="108"/>
      <c r="D145" s="109"/>
      <c r="E145" s="24">
        <v>10</v>
      </c>
      <c r="F145" s="27" t="s">
        <v>40</v>
      </c>
      <c r="G145" s="4"/>
    </row>
    <row r="146" spans="2:7" ht="37.5" customHeight="1">
      <c r="B146" s="107" t="s">
        <v>157</v>
      </c>
      <c r="C146" s="108"/>
      <c r="D146" s="109"/>
      <c r="E146" s="24">
        <v>10</v>
      </c>
      <c r="F146" s="27" t="s">
        <v>40</v>
      </c>
      <c r="G146" s="4"/>
    </row>
    <row r="147" spans="2:7" ht="21" customHeight="1">
      <c r="B147" s="107" t="s">
        <v>158</v>
      </c>
      <c r="C147" s="108"/>
      <c r="D147" s="109"/>
      <c r="E147" s="24">
        <v>10</v>
      </c>
      <c r="F147" s="27" t="s">
        <v>40</v>
      </c>
      <c r="G147" s="4"/>
    </row>
    <row r="148" spans="2:7" ht="71.25" customHeight="1">
      <c r="B148" s="107" t="s">
        <v>159</v>
      </c>
      <c r="C148" s="108"/>
      <c r="D148" s="109"/>
      <c r="E148" s="24">
        <v>10</v>
      </c>
      <c r="F148" s="27" t="s">
        <v>40</v>
      </c>
      <c r="G148" s="4"/>
    </row>
    <row r="149" spans="2:7" ht="38.25" customHeight="1">
      <c r="B149" s="107" t="s">
        <v>160</v>
      </c>
      <c r="C149" s="108"/>
      <c r="D149" s="109"/>
      <c r="E149" s="24">
        <v>10</v>
      </c>
      <c r="F149" s="27" t="s">
        <v>40</v>
      </c>
      <c r="G149" s="4"/>
    </row>
    <row r="150" spans="2:7" ht="21" customHeight="1">
      <c r="B150" s="107" t="s">
        <v>161</v>
      </c>
      <c r="C150" s="108"/>
      <c r="D150" s="109"/>
      <c r="E150" s="24">
        <v>10</v>
      </c>
      <c r="F150" s="27" t="s">
        <v>40</v>
      </c>
      <c r="G150" s="4"/>
    </row>
    <row r="151" spans="2:7" ht="40.5" customHeight="1">
      <c r="B151" s="107" t="s">
        <v>162</v>
      </c>
      <c r="C151" s="108"/>
      <c r="D151" s="109"/>
      <c r="E151" s="24">
        <v>10</v>
      </c>
      <c r="F151" s="27" t="s">
        <v>40</v>
      </c>
      <c r="G151" s="4"/>
    </row>
    <row r="152" spans="2:7" ht="51.75" customHeight="1">
      <c r="B152" s="107" t="s">
        <v>163</v>
      </c>
      <c r="C152" s="108"/>
      <c r="D152" s="109"/>
      <c r="E152" s="24">
        <v>10</v>
      </c>
      <c r="F152" s="27" t="s">
        <v>40</v>
      </c>
      <c r="G152" s="4"/>
    </row>
    <row r="153" spans="2:7" ht="36.75" customHeight="1">
      <c r="B153" s="107" t="s">
        <v>154</v>
      </c>
      <c r="C153" s="108"/>
      <c r="D153" s="109"/>
      <c r="E153" s="24">
        <v>10</v>
      </c>
      <c r="F153" s="27" t="s">
        <v>40</v>
      </c>
      <c r="G153" s="4"/>
    </row>
    <row r="154" spans="2:7" ht="36" customHeight="1" thickBot="1">
      <c r="B154" s="110" t="s">
        <v>164</v>
      </c>
      <c r="C154" s="111"/>
      <c r="D154" s="112"/>
      <c r="E154" s="28">
        <v>10</v>
      </c>
      <c r="F154" s="29" t="s">
        <v>40</v>
      </c>
      <c r="G154" s="4"/>
    </row>
    <row r="155" spans="2:7">
      <c r="B155" s="17"/>
      <c r="C155" s="17"/>
      <c r="D155" s="17" t="s">
        <v>58</v>
      </c>
      <c r="E155">
        <f>SUM(E145:E154)</f>
        <v>100</v>
      </c>
      <c r="G155" s="4"/>
    </row>
    <row r="156" spans="2:7" ht="15.95" thickBot="1">
      <c r="G156" s="4"/>
    </row>
    <row r="157" spans="2:7" ht="30.95">
      <c r="B157" s="104" t="s">
        <v>165</v>
      </c>
      <c r="C157" s="105"/>
      <c r="D157" s="106"/>
      <c r="E157" s="25" t="s">
        <v>46</v>
      </c>
      <c r="F157" s="26" t="s">
        <v>47</v>
      </c>
      <c r="G157" s="4"/>
    </row>
    <row r="158" spans="2:7" ht="34.5" customHeight="1">
      <c r="B158" s="107" t="s">
        <v>166</v>
      </c>
      <c r="C158" s="108"/>
      <c r="D158" s="109"/>
      <c r="E158" s="24">
        <v>10</v>
      </c>
      <c r="F158" s="27" t="s">
        <v>40</v>
      </c>
      <c r="G158" s="4"/>
    </row>
    <row r="159" spans="2:7" ht="18.75" customHeight="1">
      <c r="B159" s="107" t="s">
        <v>167</v>
      </c>
      <c r="C159" s="108"/>
      <c r="D159" s="109"/>
      <c r="E159" s="24">
        <v>10</v>
      </c>
      <c r="F159" s="27" t="s">
        <v>40</v>
      </c>
      <c r="G159" s="4"/>
    </row>
    <row r="160" spans="2:7" ht="51" customHeight="1">
      <c r="B160" s="107" t="s">
        <v>168</v>
      </c>
      <c r="C160" s="108"/>
      <c r="D160" s="109"/>
      <c r="E160" s="24">
        <v>10</v>
      </c>
      <c r="F160" s="27" t="s">
        <v>40</v>
      </c>
      <c r="G160" s="4"/>
    </row>
    <row r="161" spans="2:7">
      <c r="B161" s="107" t="s">
        <v>169</v>
      </c>
      <c r="C161" s="108"/>
      <c r="D161" s="109"/>
      <c r="E161" s="24">
        <v>10</v>
      </c>
      <c r="F161" s="27" t="s">
        <v>40</v>
      </c>
      <c r="G161" s="4"/>
    </row>
    <row r="162" spans="2:7" ht="36" customHeight="1">
      <c r="B162" s="107" t="s">
        <v>170</v>
      </c>
      <c r="C162" s="108"/>
      <c r="D162" s="109"/>
      <c r="E162" s="24">
        <v>10</v>
      </c>
      <c r="F162" s="27" t="s">
        <v>40</v>
      </c>
      <c r="G162" s="4"/>
    </row>
    <row r="163" spans="2:7">
      <c r="B163" s="107" t="s">
        <v>171</v>
      </c>
      <c r="C163" s="108"/>
      <c r="D163" s="109"/>
      <c r="E163" s="24">
        <v>10</v>
      </c>
      <c r="F163" s="27" t="s">
        <v>40</v>
      </c>
      <c r="G163" s="4"/>
    </row>
    <row r="164" spans="2:7" ht="33.75" customHeight="1">
      <c r="B164" s="107" t="s">
        <v>172</v>
      </c>
      <c r="C164" s="108"/>
      <c r="D164" s="109"/>
      <c r="E164" s="24">
        <v>10</v>
      </c>
      <c r="F164" s="27" t="s">
        <v>40</v>
      </c>
      <c r="G164" s="4"/>
    </row>
    <row r="165" spans="2:7" ht="19.5" customHeight="1">
      <c r="B165" s="107" t="s">
        <v>173</v>
      </c>
      <c r="C165" s="108"/>
      <c r="D165" s="109"/>
      <c r="E165" s="24">
        <v>10</v>
      </c>
      <c r="F165" s="27" t="s">
        <v>40</v>
      </c>
      <c r="G165" s="4"/>
    </row>
    <row r="166" spans="2:7" ht="18" customHeight="1">
      <c r="B166" s="107" t="s">
        <v>174</v>
      </c>
      <c r="C166" s="108"/>
      <c r="D166" s="109"/>
      <c r="E166" s="24">
        <v>10</v>
      </c>
      <c r="F166" s="27" t="s">
        <v>40</v>
      </c>
      <c r="G166" s="4"/>
    </row>
    <row r="167" spans="2:7" ht="36" customHeight="1" thickBot="1">
      <c r="B167" s="110" t="s">
        <v>175</v>
      </c>
      <c r="C167" s="111"/>
      <c r="D167" s="112"/>
      <c r="E167" s="28">
        <v>10</v>
      </c>
      <c r="F167" s="29" t="s">
        <v>40</v>
      </c>
      <c r="G167" s="4"/>
    </row>
    <row r="168" spans="2:7">
      <c r="B168" s="17"/>
      <c r="C168" s="17"/>
      <c r="D168" s="17" t="s">
        <v>58</v>
      </c>
      <c r="E168">
        <f>SUM(E158:E167)</f>
        <v>100</v>
      </c>
      <c r="G168" s="4"/>
    </row>
    <row r="169" spans="2:7" ht="15.95" thickBot="1">
      <c r="G169" s="4"/>
    </row>
    <row r="170" spans="2:7" ht="30.95">
      <c r="B170" s="104" t="s">
        <v>176</v>
      </c>
      <c r="C170" s="105"/>
      <c r="D170" s="106"/>
      <c r="E170" s="25" t="s">
        <v>46</v>
      </c>
      <c r="F170" s="26" t="s">
        <v>47</v>
      </c>
      <c r="G170" s="4"/>
    </row>
    <row r="171" spans="2:7" ht="18.75" customHeight="1">
      <c r="B171" s="107" t="s">
        <v>177</v>
      </c>
      <c r="C171" s="108"/>
      <c r="D171" s="109"/>
      <c r="E171" s="24">
        <v>0</v>
      </c>
      <c r="F171" s="27" t="s">
        <v>38</v>
      </c>
      <c r="G171" s="4"/>
    </row>
    <row r="172" spans="2:7" ht="35.25" customHeight="1">
      <c r="B172" s="107" t="s">
        <v>178</v>
      </c>
      <c r="C172" s="108"/>
      <c r="D172" s="109"/>
      <c r="E172" s="30">
        <f>100/8</f>
        <v>12.5</v>
      </c>
      <c r="F172" s="27" t="s">
        <v>40</v>
      </c>
      <c r="G172" s="4"/>
    </row>
    <row r="173" spans="2:7" ht="21" customHeight="1">
      <c r="B173" s="107" t="s">
        <v>179</v>
      </c>
      <c r="C173" s="108"/>
      <c r="D173" s="109"/>
      <c r="E173" s="30">
        <f t="shared" ref="E173:E179" si="0">100/8</f>
        <v>12.5</v>
      </c>
      <c r="F173" s="27" t="s">
        <v>40</v>
      </c>
      <c r="G173" s="4"/>
    </row>
    <row r="174" spans="2:7" ht="18" customHeight="1">
      <c r="B174" s="107" t="s">
        <v>180</v>
      </c>
      <c r="C174" s="108"/>
      <c r="D174" s="109"/>
      <c r="E174" s="30">
        <f t="shared" si="0"/>
        <v>12.5</v>
      </c>
      <c r="F174" s="27" t="s">
        <v>40</v>
      </c>
      <c r="G174" s="4"/>
    </row>
    <row r="175" spans="2:7">
      <c r="B175" s="107" t="s">
        <v>181</v>
      </c>
      <c r="C175" s="108"/>
      <c r="D175" s="109"/>
      <c r="E175" s="30">
        <f t="shared" si="0"/>
        <v>12.5</v>
      </c>
      <c r="F175" s="27" t="s">
        <v>40</v>
      </c>
      <c r="G175" s="4"/>
    </row>
    <row r="176" spans="2:7" ht="34.5" customHeight="1">
      <c r="B176" s="107" t="s">
        <v>182</v>
      </c>
      <c r="C176" s="108"/>
      <c r="D176" s="109"/>
      <c r="E176" s="30">
        <f t="shared" si="0"/>
        <v>12.5</v>
      </c>
      <c r="F176" s="27" t="s">
        <v>40</v>
      </c>
      <c r="G176" s="4"/>
    </row>
    <row r="177" spans="2:7" ht="36.75" customHeight="1">
      <c r="B177" s="107" t="s">
        <v>183</v>
      </c>
      <c r="C177" s="108"/>
      <c r="D177" s="109"/>
      <c r="E177" s="30">
        <f t="shared" si="0"/>
        <v>12.5</v>
      </c>
      <c r="F177" s="27" t="s">
        <v>40</v>
      </c>
      <c r="G177" s="4"/>
    </row>
    <row r="178" spans="2:7" ht="18.75" customHeight="1">
      <c r="B178" s="107" t="s">
        <v>184</v>
      </c>
      <c r="C178" s="108"/>
      <c r="D178" s="109"/>
      <c r="E178" s="30">
        <f t="shared" si="0"/>
        <v>12.5</v>
      </c>
      <c r="F178" s="27" t="s">
        <v>40</v>
      </c>
      <c r="G178" s="4"/>
    </row>
    <row r="179" spans="2:7" ht="21" customHeight="1">
      <c r="B179" s="107" t="s">
        <v>64</v>
      </c>
      <c r="C179" s="108"/>
      <c r="D179" s="109"/>
      <c r="E179" s="30">
        <f t="shared" si="0"/>
        <v>12.5</v>
      </c>
      <c r="F179" s="27" t="s">
        <v>40</v>
      </c>
      <c r="G179" s="4"/>
    </row>
    <row r="180" spans="2:7" ht="15.95" thickBot="1">
      <c r="B180" s="110"/>
      <c r="C180" s="111"/>
      <c r="D180" s="112"/>
      <c r="E180" s="28">
        <v>0</v>
      </c>
      <c r="F180" s="29" t="s">
        <v>40</v>
      </c>
      <c r="G180" s="4"/>
    </row>
    <row r="181" spans="2:7">
      <c r="B181" s="17"/>
      <c r="C181" s="17"/>
      <c r="D181" s="17" t="s">
        <v>58</v>
      </c>
      <c r="E181">
        <f>SUM(E171:E180)</f>
        <v>100</v>
      </c>
      <c r="G181" s="4"/>
    </row>
    <row r="182" spans="2:7">
      <c r="G182" s="4"/>
    </row>
    <row r="183" spans="2:7"/>
  </sheetData>
  <sheetProtection formatCells="0" formatColumns="0" formatRows="0"/>
  <mergeCells count="144">
    <mergeCell ref="B177:D177"/>
    <mergeCell ref="B178:D178"/>
    <mergeCell ref="B179:D179"/>
    <mergeCell ref="B180:D180"/>
    <mergeCell ref="B172:D172"/>
    <mergeCell ref="B173:D173"/>
    <mergeCell ref="B174:D174"/>
    <mergeCell ref="B175:D175"/>
    <mergeCell ref="B176:D176"/>
    <mergeCell ref="B165:D165"/>
    <mergeCell ref="B166:D166"/>
    <mergeCell ref="B167:D167"/>
    <mergeCell ref="B170:D170"/>
    <mergeCell ref="B171:D171"/>
    <mergeCell ref="B160:D160"/>
    <mergeCell ref="B161:D161"/>
    <mergeCell ref="B162:D162"/>
    <mergeCell ref="B163:D163"/>
    <mergeCell ref="B164:D164"/>
    <mergeCell ref="B153:D153"/>
    <mergeCell ref="B154:D154"/>
    <mergeCell ref="B157:D157"/>
    <mergeCell ref="B158:D158"/>
    <mergeCell ref="B159:D159"/>
    <mergeCell ref="B148:D148"/>
    <mergeCell ref="B149:D149"/>
    <mergeCell ref="B150:D150"/>
    <mergeCell ref="B151:D151"/>
    <mergeCell ref="B152:D152"/>
    <mergeCell ref="B141:D141"/>
    <mergeCell ref="B144:D144"/>
    <mergeCell ref="B145:D145"/>
    <mergeCell ref="B146:D146"/>
    <mergeCell ref="B147:D147"/>
    <mergeCell ref="B136:D136"/>
    <mergeCell ref="B137:D137"/>
    <mergeCell ref="B138:D138"/>
    <mergeCell ref="B139:D139"/>
    <mergeCell ref="B140:D140"/>
    <mergeCell ref="B131:D131"/>
    <mergeCell ref="B132:D132"/>
    <mergeCell ref="B133:D133"/>
    <mergeCell ref="B134:D134"/>
    <mergeCell ref="B135:D135"/>
    <mergeCell ref="B124:D124"/>
    <mergeCell ref="B125:D125"/>
    <mergeCell ref="B126:D126"/>
    <mergeCell ref="B127:D127"/>
    <mergeCell ref="B128:D128"/>
    <mergeCell ref="B119:D119"/>
    <mergeCell ref="B120:D120"/>
    <mergeCell ref="B121:D121"/>
    <mergeCell ref="B122:D122"/>
    <mergeCell ref="B123:D123"/>
    <mergeCell ref="B112:D112"/>
    <mergeCell ref="B113:D113"/>
    <mergeCell ref="B114:D114"/>
    <mergeCell ref="B115:D115"/>
    <mergeCell ref="B118:D118"/>
    <mergeCell ref="B107:D107"/>
    <mergeCell ref="B108:D108"/>
    <mergeCell ref="B109:D109"/>
    <mergeCell ref="B110:D110"/>
    <mergeCell ref="B111:D111"/>
    <mergeCell ref="B100:D100"/>
    <mergeCell ref="B101:D101"/>
    <mergeCell ref="B102:D102"/>
    <mergeCell ref="B105:D105"/>
    <mergeCell ref="B106:D106"/>
    <mergeCell ref="B95:D95"/>
    <mergeCell ref="B96:D96"/>
    <mergeCell ref="B97:D97"/>
    <mergeCell ref="B98:D98"/>
    <mergeCell ref="B99:D99"/>
    <mergeCell ref="B88:D88"/>
    <mergeCell ref="B89:D89"/>
    <mergeCell ref="B92:D92"/>
    <mergeCell ref="B93:D93"/>
    <mergeCell ref="B94:D94"/>
    <mergeCell ref="B83:D83"/>
    <mergeCell ref="B84:D84"/>
    <mergeCell ref="B85:D85"/>
    <mergeCell ref="B86:D86"/>
    <mergeCell ref="B87:D87"/>
    <mergeCell ref="B76:D76"/>
    <mergeCell ref="B79:D79"/>
    <mergeCell ref="B80:D80"/>
    <mergeCell ref="B81:D81"/>
    <mergeCell ref="B82:D82"/>
    <mergeCell ref="B71:D71"/>
    <mergeCell ref="B72:D72"/>
    <mergeCell ref="B73:D73"/>
    <mergeCell ref="B74:D74"/>
    <mergeCell ref="B75:D75"/>
    <mergeCell ref="B66:D66"/>
    <mergeCell ref="B67:D67"/>
    <mergeCell ref="B68:D68"/>
    <mergeCell ref="B69:D69"/>
    <mergeCell ref="B70:D70"/>
    <mergeCell ref="B60:D60"/>
    <mergeCell ref="B61:D61"/>
    <mergeCell ref="B62:D62"/>
    <mergeCell ref="B63:D63"/>
    <mergeCell ref="B54:D54"/>
    <mergeCell ref="B55:D55"/>
    <mergeCell ref="B56:D56"/>
    <mergeCell ref="B57:D57"/>
    <mergeCell ref="B58:D58"/>
    <mergeCell ref="B49:D49"/>
    <mergeCell ref="B50:D50"/>
    <mergeCell ref="B53:D53"/>
    <mergeCell ref="B42:D42"/>
    <mergeCell ref="B43:D43"/>
    <mergeCell ref="B44:D44"/>
    <mergeCell ref="B45:D45"/>
    <mergeCell ref="B46:D46"/>
    <mergeCell ref="B59:D59"/>
    <mergeCell ref="B40:D40"/>
    <mergeCell ref="B41:D41"/>
    <mergeCell ref="B30:D30"/>
    <mergeCell ref="B31:D31"/>
    <mergeCell ref="B32:D32"/>
    <mergeCell ref="B33:D33"/>
    <mergeCell ref="B34:D34"/>
    <mergeCell ref="B47:D47"/>
    <mergeCell ref="B48:D48"/>
    <mergeCell ref="B29:D29"/>
    <mergeCell ref="B18:D18"/>
    <mergeCell ref="B19:D19"/>
    <mergeCell ref="B20:D20"/>
    <mergeCell ref="B21:D21"/>
    <mergeCell ref="B22:D22"/>
    <mergeCell ref="B35:D35"/>
    <mergeCell ref="B36:D36"/>
    <mergeCell ref="B37:D37"/>
    <mergeCell ref="B8:F8"/>
    <mergeCell ref="B14:D14"/>
    <mergeCell ref="B15:D15"/>
    <mergeCell ref="B16:D16"/>
    <mergeCell ref="B17:D17"/>
    <mergeCell ref="B23:D23"/>
    <mergeCell ref="B24:D24"/>
    <mergeCell ref="B27:D27"/>
    <mergeCell ref="B28:D28"/>
  </mergeCells>
  <dataValidations count="1">
    <dataValidation type="list" allowBlank="1" showInputMessage="1" showErrorMessage="1" sqref="F158:F167 F171:F180 F15:F24 F145:F154 F132:F141 F119:F128 F106:F115 F93:F102 F80:F89 F67:F76 F54:F63 F41:F50 F28:F37" xr:uid="{54FEBA9E-89AB-E940-936F-649666F043DB}">
      <formula1>$I$6:$I$7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C2AE-E07F-E041-849D-17D4293FB9C7}">
  <sheetPr>
    <tabColor theme="4" tint="0.59999389629810485"/>
  </sheetPr>
  <dimension ref="A1:G84"/>
  <sheetViews>
    <sheetView showGridLines="0" workbookViewId="0">
      <selection activeCell="B2" sqref="B2"/>
    </sheetView>
  </sheetViews>
  <sheetFormatPr defaultColWidth="0" defaultRowHeight="15.6"/>
  <cols>
    <col min="1" max="1" width="5.875" customWidth="1"/>
    <col min="2" max="2" width="117.375" customWidth="1"/>
    <col min="3" max="3" width="15.875" customWidth="1"/>
    <col min="4" max="4" width="24" customWidth="1"/>
    <col min="5" max="5" width="11" customWidth="1"/>
    <col min="6" max="7" width="0" hidden="1" customWidth="1"/>
    <col min="8" max="16384" width="11" hidden="1"/>
  </cols>
  <sheetData>
    <row r="1" spans="1:7" s="7" customFormat="1">
      <c r="A1" s="6"/>
    </row>
    <row r="2" spans="1:7" s="7" customFormat="1" ht="18.600000000000001">
      <c r="B2" s="8"/>
      <c r="C2" s="8"/>
      <c r="D2" s="8"/>
    </row>
    <row r="3" spans="1:7" s="7" customFormat="1" ht="26.1">
      <c r="B3" s="3" t="s">
        <v>2</v>
      </c>
      <c r="C3" s="3"/>
      <c r="D3" s="3"/>
    </row>
    <row r="4" spans="1:7" s="7" customFormat="1" ht="26.1">
      <c r="B4" s="3" t="s">
        <v>3</v>
      </c>
      <c r="C4" s="3"/>
      <c r="D4" s="3"/>
    </row>
    <row r="5" spans="1:7" s="7" customFormat="1" ht="18.75" customHeight="1">
      <c r="B5" s="3"/>
      <c r="C5" s="3"/>
      <c r="D5" s="3"/>
    </row>
    <row r="6" spans="1:7" s="9" customFormat="1">
      <c r="A6" s="9" t="s">
        <v>185</v>
      </c>
      <c r="B6" s="19"/>
      <c r="G6" s="38" t="s">
        <v>38</v>
      </c>
    </row>
    <row r="7" spans="1:7" s="9" customFormat="1" ht="15.95" customHeight="1">
      <c r="B7" s="20" t="s">
        <v>186</v>
      </c>
      <c r="C7" s="20"/>
      <c r="D7" s="20"/>
      <c r="G7" s="38" t="s">
        <v>40</v>
      </c>
    </row>
    <row r="8" spans="1:7" s="9" customFormat="1">
      <c r="B8" s="103"/>
      <c r="C8" s="103"/>
      <c r="D8" s="103"/>
    </row>
    <row r="9" spans="1:7" s="9" customFormat="1" ht="15.95" customHeight="1">
      <c r="B9" s="103" t="s">
        <v>187</v>
      </c>
      <c r="C9" s="103"/>
      <c r="D9" s="103"/>
    </row>
    <row r="10" spans="1:7" s="9" customFormat="1" ht="15.95" customHeight="1">
      <c r="B10" s="19" t="s">
        <v>188</v>
      </c>
      <c r="C10" s="19"/>
      <c r="D10" s="19"/>
    </row>
    <row r="11" spans="1:7" s="9" customFormat="1" ht="15.95" customHeight="1">
      <c r="B11" s="19" t="s">
        <v>189</v>
      </c>
      <c r="C11" s="19"/>
      <c r="D11" s="19"/>
    </row>
    <row r="12" spans="1:7" s="9" customFormat="1" ht="15.95" customHeight="1">
      <c r="B12" s="103" t="s">
        <v>190</v>
      </c>
      <c r="C12" s="103"/>
      <c r="D12" s="103"/>
    </row>
    <row r="13" spans="1:7" s="9" customFormat="1" ht="15.95" customHeight="1">
      <c r="B13" s="19" t="s">
        <v>191</v>
      </c>
      <c r="C13" s="19"/>
      <c r="D13" s="19"/>
    </row>
    <row r="14" spans="1:7" s="9" customFormat="1" ht="15.95" customHeight="1">
      <c r="B14" s="103" t="s">
        <v>192</v>
      </c>
      <c r="C14" s="103"/>
      <c r="D14" s="103"/>
    </row>
    <row r="15" spans="1:7" s="9" customFormat="1" ht="15.95" customHeight="1">
      <c r="B15" s="103" t="s">
        <v>193</v>
      </c>
      <c r="C15" s="103"/>
      <c r="D15" s="103"/>
    </row>
    <row r="16" spans="1:7" s="9" customFormat="1" ht="15.95" customHeight="1">
      <c r="B16" s="19"/>
      <c r="C16" s="19"/>
      <c r="D16" s="19"/>
    </row>
    <row r="17" spans="1:5" s="9" customFormat="1" ht="15.95" customHeight="1">
      <c r="B17" s="113" t="s">
        <v>194</v>
      </c>
      <c r="C17" s="115"/>
      <c r="D17" s="115"/>
      <c r="E17" s="115"/>
    </row>
    <row r="18" spans="1:5" s="9" customFormat="1" ht="15.95" customHeight="1">
      <c r="B18" s="22" t="s">
        <v>195</v>
      </c>
      <c r="C18" s="39"/>
      <c r="D18" s="39"/>
      <c r="E18" s="39"/>
    </row>
    <row r="19" spans="1:5" ht="15.95" customHeight="1" thickBot="1">
      <c r="B19" s="4"/>
    </row>
    <row r="20" spans="1:5" ht="33.75" customHeight="1">
      <c r="A20" s="17"/>
      <c r="B20" s="89" t="s">
        <v>196</v>
      </c>
      <c r="C20" s="41" t="s">
        <v>197</v>
      </c>
      <c r="D20" s="26" t="s">
        <v>198</v>
      </c>
    </row>
    <row r="21" spans="1:5">
      <c r="A21" s="35">
        <v>1.1000000000000001</v>
      </c>
      <c r="B21" s="90" t="s">
        <v>199</v>
      </c>
      <c r="C21" s="92">
        <v>10</v>
      </c>
      <c r="D21" s="93" t="s">
        <v>38</v>
      </c>
    </row>
    <row r="22" spans="1:5">
      <c r="A22" s="35">
        <v>1.2</v>
      </c>
      <c r="B22" s="90"/>
      <c r="C22" s="92">
        <v>10</v>
      </c>
      <c r="D22" s="93" t="s">
        <v>38</v>
      </c>
    </row>
    <row r="23" spans="1:5">
      <c r="A23" s="35">
        <v>1.3</v>
      </c>
      <c r="B23" s="90"/>
      <c r="C23" s="92">
        <v>10</v>
      </c>
      <c r="D23" s="93" t="s">
        <v>40</v>
      </c>
    </row>
    <row r="24" spans="1:5">
      <c r="A24" s="35">
        <v>1.4</v>
      </c>
      <c r="B24" s="90"/>
      <c r="C24" s="92">
        <v>10</v>
      </c>
      <c r="D24" s="93" t="s">
        <v>40</v>
      </c>
    </row>
    <row r="25" spans="1:5">
      <c r="A25" s="35">
        <v>1.5</v>
      </c>
      <c r="B25" s="90"/>
      <c r="C25" s="92">
        <v>10</v>
      </c>
      <c r="D25" s="93" t="s">
        <v>40</v>
      </c>
    </row>
    <row r="26" spans="1:5">
      <c r="A26" s="35">
        <v>1.6</v>
      </c>
      <c r="B26" s="90"/>
      <c r="C26" s="92">
        <v>10</v>
      </c>
      <c r="D26" s="93" t="s">
        <v>40</v>
      </c>
    </row>
    <row r="27" spans="1:5">
      <c r="A27" s="35">
        <v>1.7</v>
      </c>
      <c r="B27" s="90"/>
      <c r="C27" s="92">
        <v>10</v>
      </c>
      <c r="D27" s="93" t="s">
        <v>40</v>
      </c>
    </row>
    <row r="28" spans="1:5">
      <c r="A28" s="35">
        <v>1.8</v>
      </c>
      <c r="B28" s="90"/>
      <c r="C28" s="92">
        <v>10</v>
      </c>
      <c r="D28" s="93" t="s">
        <v>40</v>
      </c>
    </row>
    <row r="29" spans="1:5">
      <c r="A29" s="35">
        <v>1.9</v>
      </c>
      <c r="B29" s="90"/>
      <c r="C29" s="92">
        <v>10</v>
      </c>
      <c r="D29" s="93" t="s">
        <v>40</v>
      </c>
    </row>
    <row r="30" spans="1:5" ht="15.95" thickBot="1">
      <c r="A30" s="36" t="s">
        <v>200</v>
      </c>
      <c r="B30" s="91"/>
      <c r="C30" s="94">
        <v>10</v>
      </c>
      <c r="D30" s="95" t="s">
        <v>40</v>
      </c>
    </row>
    <row r="31" spans="1:5">
      <c r="A31" s="35"/>
      <c r="B31" s="4" t="s">
        <v>201</v>
      </c>
      <c r="C31" s="18">
        <f>SUM(C21:C30)</f>
        <v>100</v>
      </c>
    </row>
    <row r="32" spans="1:5" ht="15.95" thickBot="1">
      <c r="A32" s="35"/>
      <c r="B32" s="4"/>
    </row>
    <row r="33" spans="1:4" ht="33" customHeight="1">
      <c r="A33" s="35"/>
      <c r="B33" s="89" t="s">
        <v>202</v>
      </c>
      <c r="C33" s="41" t="s">
        <v>197</v>
      </c>
      <c r="D33" s="26" t="s">
        <v>198</v>
      </c>
    </row>
    <row r="34" spans="1:4">
      <c r="A34" s="35">
        <v>2.1</v>
      </c>
      <c r="B34" s="90" t="s">
        <v>199</v>
      </c>
      <c r="C34" s="92">
        <v>10</v>
      </c>
      <c r="D34" s="93" t="s">
        <v>38</v>
      </c>
    </row>
    <row r="35" spans="1:4">
      <c r="A35" s="35">
        <v>2.2000000000000002</v>
      </c>
      <c r="B35" s="90"/>
      <c r="C35" s="92">
        <v>10</v>
      </c>
      <c r="D35" s="93" t="s">
        <v>38</v>
      </c>
    </row>
    <row r="36" spans="1:4">
      <c r="A36" s="35">
        <v>2.2999999999999998</v>
      </c>
      <c r="B36" s="90"/>
      <c r="C36" s="92">
        <v>10</v>
      </c>
      <c r="D36" s="93" t="s">
        <v>40</v>
      </c>
    </row>
    <row r="37" spans="1:4">
      <c r="A37" s="35">
        <v>2.4</v>
      </c>
      <c r="B37" s="90"/>
      <c r="C37" s="92">
        <v>10</v>
      </c>
      <c r="D37" s="93" t="s">
        <v>40</v>
      </c>
    </row>
    <row r="38" spans="1:4">
      <c r="A38" s="35">
        <v>2.5</v>
      </c>
      <c r="B38" s="90"/>
      <c r="C38" s="92">
        <v>10</v>
      </c>
      <c r="D38" s="93" t="s">
        <v>40</v>
      </c>
    </row>
    <row r="39" spans="1:4">
      <c r="A39" s="35">
        <v>2.6</v>
      </c>
      <c r="B39" s="90"/>
      <c r="C39" s="92">
        <v>10</v>
      </c>
      <c r="D39" s="93" t="s">
        <v>40</v>
      </c>
    </row>
    <row r="40" spans="1:4">
      <c r="A40" s="35">
        <v>2.7</v>
      </c>
      <c r="B40" s="90"/>
      <c r="C40" s="92">
        <v>10</v>
      </c>
      <c r="D40" s="93" t="s">
        <v>40</v>
      </c>
    </row>
    <row r="41" spans="1:4">
      <c r="A41" s="35">
        <v>2.8</v>
      </c>
      <c r="B41" s="90"/>
      <c r="C41" s="92">
        <v>10</v>
      </c>
      <c r="D41" s="93" t="s">
        <v>40</v>
      </c>
    </row>
    <row r="42" spans="1:4">
      <c r="A42" s="35">
        <v>2.9</v>
      </c>
      <c r="B42" s="90"/>
      <c r="C42" s="92">
        <v>10</v>
      </c>
      <c r="D42" s="93" t="s">
        <v>40</v>
      </c>
    </row>
    <row r="43" spans="1:4" ht="15.95" thickBot="1">
      <c r="A43" s="36" t="s">
        <v>203</v>
      </c>
      <c r="B43" s="91"/>
      <c r="C43" s="94">
        <v>10</v>
      </c>
      <c r="D43" s="95" t="s">
        <v>40</v>
      </c>
    </row>
    <row r="44" spans="1:4">
      <c r="A44" s="35"/>
      <c r="B44" s="4" t="s">
        <v>201</v>
      </c>
      <c r="C44" s="18">
        <f>SUM(C34:C43)</f>
        <v>100</v>
      </c>
    </row>
    <row r="45" spans="1:4" ht="15.95" thickBot="1">
      <c r="A45" s="35"/>
      <c r="B45" s="4"/>
    </row>
    <row r="46" spans="1:4" ht="33.75" customHeight="1">
      <c r="A46" s="35"/>
      <c r="B46" s="89" t="s">
        <v>202</v>
      </c>
      <c r="C46" s="41" t="s">
        <v>197</v>
      </c>
      <c r="D46" s="26" t="s">
        <v>198</v>
      </c>
    </row>
    <row r="47" spans="1:4">
      <c r="A47" s="35">
        <v>3.1</v>
      </c>
      <c r="B47" s="90" t="s">
        <v>199</v>
      </c>
      <c r="C47" s="96">
        <v>10</v>
      </c>
      <c r="D47" s="93" t="s">
        <v>40</v>
      </c>
    </row>
    <row r="48" spans="1:4">
      <c r="A48" s="35">
        <v>3.2</v>
      </c>
      <c r="B48" s="90"/>
      <c r="C48" s="96">
        <v>10</v>
      </c>
      <c r="D48" s="93" t="s">
        <v>40</v>
      </c>
    </row>
    <row r="49" spans="1:4">
      <c r="A49" s="35">
        <v>3.3</v>
      </c>
      <c r="B49" s="90"/>
      <c r="C49" s="96">
        <v>10</v>
      </c>
      <c r="D49" s="93" t="s">
        <v>40</v>
      </c>
    </row>
    <row r="50" spans="1:4">
      <c r="A50" s="35">
        <v>3.4</v>
      </c>
      <c r="B50" s="90"/>
      <c r="C50" s="96">
        <v>10</v>
      </c>
      <c r="D50" s="93" t="s">
        <v>40</v>
      </c>
    </row>
    <row r="51" spans="1:4">
      <c r="A51" s="35">
        <v>3.5</v>
      </c>
      <c r="B51" s="90"/>
      <c r="C51" s="96">
        <v>10</v>
      </c>
      <c r="D51" s="93" t="s">
        <v>40</v>
      </c>
    </row>
    <row r="52" spans="1:4">
      <c r="A52" s="35">
        <v>3.6</v>
      </c>
      <c r="B52" s="90"/>
      <c r="C52" s="96">
        <v>10</v>
      </c>
      <c r="D52" s="93" t="s">
        <v>40</v>
      </c>
    </row>
    <row r="53" spans="1:4">
      <c r="A53" s="35">
        <v>3.7</v>
      </c>
      <c r="B53" s="90"/>
      <c r="C53" s="96">
        <v>10</v>
      </c>
      <c r="D53" s="93" t="s">
        <v>40</v>
      </c>
    </row>
    <row r="54" spans="1:4">
      <c r="A54" s="35">
        <v>3.8</v>
      </c>
      <c r="B54" s="90"/>
      <c r="C54" s="96">
        <v>10</v>
      </c>
      <c r="D54" s="93" t="s">
        <v>40</v>
      </c>
    </row>
    <row r="55" spans="1:4">
      <c r="A55" s="35">
        <v>3.9</v>
      </c>
      <c r="B55" s="90"/>
      <c r="C55" s="96">
        <v>10</v>
      </c>
      <c r="D55" s="93" t="s">
        <v>40</v>
      </c>
    </row>
    <row r="56" spans="1:4" ht="15.95" thickBot="1">
      <c r="A56" s="36" t="s">
        <v>204</v>
      </c>
      <c r="B56" s="91"/>
      <c r="C56" s="97">
        <v>10</v>
      </c>
      <c r="D56" s="95" t="s">
        <v>40</v>
      </c>
    </row>
    <row r="57" spans="1:4">
      <c r="A57" s="35"/>
      <c r="B57" s="4" t="s">
        <v>201</v>
      </c>
      <c r="C57" s="18">
        <f>SUM(C47:C56)</f>
        <v>100</v>
      </c>
    </row>
    <row r="58" spans="1:4" ht="15.95" thickBot="1">
      <c r="A58" s="35"/>
      <c r="B58" s="4"/>
    </row>
    <row r="59" spans="1:4" ht="32.25" customHeight="1">
      <c r="A59" s="35"/>
      <c r="B59" s="89" t="s">
        <v>196</v>
      </c>
      <c r="C59" s="41" t="s">
        <v>197</v>
      </c>
      <c r="D59" s="26" t="s">
        <v>198</v>
      </c>
    </row>
    <row r="60" spans="1:4">
      <c r="A60" s="35">
        <v>4.0999999999999996</v>
      </c>
      <c r="B60" s="90" t="s">
        <v>199</v>
      </c>
      <c r="C60" s="96">
        <v>10</v>
      </c>
      <c r="D60" s="93" t="s">
        <v>40</v>
      </c>
    </row>
    <row r="61" spans="1:4">
      <c r="A61" s="35">
        <v>4.2</v>
      </c>
      <c r="B61" s="90"/>
      <c r="C61" s="96">
        <v>10</v>
      </c>
      <c r="D61" s="93" t="s">
        <v>40</v>
      </c>
    </row>
    <row r="62" spans="1:4">
      <c r="A62" s="35">
        <v>4.3</v>
      </c>
      <c r="B62" s="90"/>
      <c r="C62" s="96">
        <v>10</v>
      </c>
      <c r="D62" s="93" t="s">
        <v>40</v>
      </c>
    </row>
    <row r="63" spans="1:4">
      <c r="A63" s="35">
        <v>4.4000000000000004</v>
      </c>
      <c r="B63" s="90"/>
      <c r="C63" s="96">
        <v>10</v>
      </c>
      <c r="D63" s="93" t="s">
        <v>40</v>
      </c>
    </row>
    <row r="64" spans="1:4">
      <c r="A64" s="35">
        <v>4.5</v>
      </c>
      <c r="B64" s="90"/>
      <c r="C64" s="96">
        <v>10</v>
      </c>
      <c r="D64" s="93" t="s">
        <v>40</v>
      </c>
    </row>
    <row r="65" spans="1:4">
      <c r="A65" s="35">
        <v>4.5999999999999996</v>
      </c>
      <c r="B65" s="90"/>
      <c r="C65" s="96">
        <v>10</v>
      </c>
      <c r="D65" s="93" t="s">
        <v>40</v>
      </c>
    </row>
    <row r="66" spans="1:4">
      <c r="A66" s="35">
        <v>4.7</v>
      </c>
      <c r="B66" s="90"/>
      <c r="C66" s="96">
        <v>10</v>
      </c>
      <c r="D66" s="93" t="s">
        <v>40</v>
      </c>
    </row>
    <row r="67" spans="1:4">
      <c r="A67" s="35">
        <v>4.8</v>
      </c>
      <c r="B67" s="90"/>
      <c r="C67" s="96">
        <v>10</v>
      </c>
      <c r="D67" s="93" t="s">
        <v>40</v>
      </c>
    </row>
    <row r="68" spans="1:4">
      <c r="A68" s="35">
        <v>4.9000000000000004</v>
      </c>
      <c r="B68" s="90"/>
      <c r="C68" s="96">
        <v>10</v>
      </c>
      <c r="D68" s="93" t="s">
        <v>40</v>
      </c>
    </row>
    <row r="69" spans="1:4" ht="15.95" thickBot="1">
      <c r="A69" s="36" t="s">
        <v>205</v>
      </c>
      <c r="B69" s="91"/>
      <c r="C69" s="97">
        <v>10</v>
      </c>
      <c r="D69" s="95" t="s">
        <v>40</v>
      </c>
    </row>
    <row r="70" spans="1:4">
      <c r="B70" s="4" t="s">
        <v>201</v>
      </c>
      <c r="C70" s="18">
        <f>SUM(C60:C69)</f>
        <v>100</v>
      </c>
    </row>
    <row r="72" spans="1:4" ht="18.95" thickBot="1">
      <c r="B72" s="16"/>
    </row>
    <row r="73" spans="1:4">
      <c r="B73" s="32" t="s">
        <v>206</v>
      </c>
      <c r="C73" s="40" t="s">
        <v>197</v>
      </c>
    </row>
    <row r="74" spans="1:4">
      <c r="B74" s="34" t="str">
        <f>+B20</f>
        <v>Section xy : ajouter un titre</v>
      </c>
      <c r="C74" s="98">
        <v>25</v>
      </c>
    </row>
    <row r="75" spans="1:4">
      <c r="B75" s="17" t="str">
        <f>+B33</f>
        <v>Section xy : ajouter un titre</v>
      </c>
      <c r="C75" s="98">
        <v>25</v>
      </c>
    </row>
    <row r="76" spans="1:4">
      <c r="B76" s="17" t="str">
        <f>+B46</f>
        <v>Section xy : ajouter un titre</v>
      </c>
      <c r="C76" s="98">
        <v>25</v>
      </c>
    </row>
    <row r="77" spans="1:4" ht="15.95" thickBot="1">
      <c r="B77" s="17" t="str">
        <f>+B59</f>
        <v>Section xy : ajouter un titre</v>
      </c>
      <c r="C77" s="99">
        <v>25</v>
      </c>
    </row>
    <row r="78" spans="1:4">
      <c r="B78" s="32" t="s">
        <v>207</v>
      </c>
      <c r="C78" s="37">
        <f>SUM(C74:C77)</f>
        <v>100</v>
      </c>
    </row>
    <row r="80" spans="1:4">
      <c r="B80" s="33"/>
    </row>
    <row r="81" spans="2:6" ht="15.75" customHeight="1">
      <c r="B81" t="s">
        <v>208</v>
      </c>
      <c r="C81" s="4"/>
      <c r="D81" s="4"/>
      <c r="E81" s="4"/>
      <c r="F81" s="4"/>
    </row>
    <row r="82" spans="2:6">
      <c r="B82" s="4" t="s">
        <v>209</v>
      </c>
      <c r="C82" s="4"/>
      <c r="D82" s="4"/>
      <c r="E82" s="4"/>
      <c r="F82" s="4"/>
    </row>
    <row r="83" spans="2:6">
      <c r="B83" t="s">
        <v>210</v>
      </c>
      <c r="C83" s="4"/>
      <c r="D83" s="4"/>
      <c r="E83" s="4"/>
      <c r="F83" s="4"/>
    </row>
    <row r="84" spans="2:6">
      <c r="B84" t="s">
        <v>211</v>
      </c>
    </row>
  </sheetData>
  <sheetProtection formatCells="0" formatColumns="0" formatRows="0"/>
  <mergeCells count="6">
    <mergeCell ref="B17:E17"/>
    <mergeCell ref="B15:D15"/>
    <mergeCell ref="B14:D14"/>
    <mergeCell ref="B8:D8"/>
    <mergeCell ref="B9:D9"/>
    <mergeCell ref="B12:D12"/>
  </mergeCells>
  <dataValidations disablePrompts="1" count="1">
    <dataValidation type="list" allowBlank="1" showInputMessage="1" showErrorMessage="1" sqref="D21:D30 D60:D69 D47:D56 D34:D43" xr:uid="{B9FDAFB1-C75A-764E-8218-D5B0B1529B72}">
      <formula1>$G$6:$G$7</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197F-5F7A-CD44-A7BC-82AEC3926A5B}">
  <sheetPr>
    <tabColor theme="4" tint="0.39997558519241921"/>
  </sheetPr>
  <dimension ref="A1:AI84"/>
  <sheetViews>
    <sheetView showGridLines="0" workbookViewId="0">
      <selection activeCell="B2" sqref="B2"/>
    </sheetView>
  </sheetViews>
  <sheetFormatPr defaultColWidth="0" defaultRowHeight="15.6" zeroHeight="1"/>
  <cols>
    <col min="1" max="1" width="5.875" customWidth="1"/>
    <col min="2" max="2" width="104.875" customWidth="1"/>
    <col min="3" max="3" width="23.375" bestFit="1" customWidth="1"/>
    <col min="4" max="4" width="13.5" customWidth="1"/>
    <col min="5" max="6" width="3.375" customWidth="1"/>
    <col min="7" max="7" width="3.875" customWidth="1"/>
    <col min="8" max="8" width="23.375" bestFit="1" customWidth="1"/>
    <col min="9" max="9" width="13.5" bestFit="1" customWidth="1"/>
    <col min="10" max="11" width="3.375" style="1" customWidth="1"/>
    <col min="12" max="12" width="4.125" style="1" customWidth="1"/>
    <col min="13" max="13" width="23.375" bestFit="1" customWidth="1"/>
    <col min="14" max="14" width="13.5" bestFit="1" customWidth="1"/>
    <col min="15" max="16" width="3.375" customWidth="1"/>
    <col min="17" max="17" width="4.375" customWidth="1"/>
    <col min="18" max="18" width="23.375" bestFit="1" customWidth="1"/>
    <col min="19" max="19" width="13.5" bestFit="1" customWidth="1"/>
    <col min="20" max="21" width="3.375" customWidth="1"/>
    <col min="22" max="22" width="4.125" customWidth="1"/>
    <col min="23" max="23" width="23.375" bestFit="1" customWidth="1"/>
    <col min="24" max="24" width="13.5" bestFit="1" customWidth="1"/>
    <col min="25" max="27" width="3.375" customWidth="1"/>
    <col min="28" max="35" width="0" hidden="1" customWidth="1"/>
    <col min="36" max="16384" width="11" hidden="1"/>
  </cols>
  <sheetData>
    <row r="1" spans="1:27" s="7" customFormat="1">
      <c r="A1" s="6"/>
    </row>
    <row r="2" spans="1:27" s="7" customFormat="1" ht="18.600000000000001">
      <c r="B2" s="8"/>
      <c r="C2" s="8"/>
      <c r="D2" s="8"/>
    </row>
    <row r="3" spans="1:27" s="7" customFormat="1" ht="26.1">
      <c r="B3" s="3" t="s">
        <v>2</v>
      </c>
      <c r="C3" s="3"/>
      <c r="D3" s="3"/>
    </row>
    <row r="4" spans="1:27" s="7" customFormat="1" ht="26.1">
      <c r="B4" s="3" t="s">
        <v>3</v>
      </c>
      <c r="C4" s="3"/>
      <c r="D4" s="3"/>
    </row>
    <row r="5" spans="1:27" s="7" customFormat="1" ht="18.75" customHeight="1">
      <c r="B5" s="3"/>
      <c r="C5" s="3"/>
      <c r="D5" s="3"/>
    </row>
    <row r="6" spans="1:27" s="9" customFormat="1">
      <c r="B6" s="19"/>
    </row>
    <row r="7" spans="1:27" s="9" customFormat="1" ht="18.600000000000001">
      <c r="B7" s="20" t="s">
        <v>212</v>
      </c>
    </row>
    <row r="8" spans="1:27" s="9" customFormat="1">
      <c r="B8" s="19"/>
      <c r="C8" s="46"/>
      <c r="D8" s="47"/>
    </row>
    <row r="9" spans="1:27" s="9" customFormat="1">
      <c r="B9" s="103" t="s">
        <v>213</v>
      </c>
      <c r="C9" s="103"/>
      <c r="D9" s="103"/>
    </row>
    <row r="10" spans="1:27" s="9" customFormat="1">
      <c r="B10" s="103" t="s">
        <v>214</v>
      </c>
      <c r="C10" s="103"/>
      <c r="D10" s="103"/>
    </row>
    <row r="11" spans="1:27" s="9" customFormat="1" ht="30.95">
      <c r="B11" s="19" t="s">
        <v>215</v>
      </c>
      <c r="D11" s="47"/>
    </row>
    <row r="12" spans="1:27" s="9" customFormat="1" ht="30.95">
      <c r="B12" s="19" t="s">
        <v>216</v>
      </c>
      <c r="D12" s="47"/>
    </row>
    <row r="13" spans="1:27" s="9" customFormat="1">
      <c r="B13" s="9" t="s">
        <v>217</v>
      </c>
    </row>
    <row r="14" spans="1:27" s="9" customFormat="1">
      <c r="B14" s="9" t="s">
        <v>218</v>
      </c>
    </row>
    <row r="15" spans="1:27">
      <c r="J15"/>
      <c r="K15"/>
      <c r="L15"/>
    </row>
    <row r="16" spans="1:27">
      <c r="C16" s="14" t="s">
        <v>219</v>
      </c>
      <c r="D16" s="14" t="s">
        <v>220</v>
      </c>
      <c r="H16" s="14" t="s">
        <v>221</v>
      </c>
      <c r="I16" s="14" t="s">
        <v>220</v>
      </c>
      <c r="J16"/>
      <c r="K16"/>
      <c r="L16"/>
      <c r="M16" s="14" t="s">
        <v>222</v>
      </c>
      <c r="N16" s="14" t="s">
        <v>220</v>
      </c>
      <c r="R16" s="14" t="s">
        <v>223</v>
      </c>
      <c r="S16" s="14" t="s">
        <v>220</v>
      </c>
      <c r="W16" s="14" t="s">
        <v>224</v>
      </c>
      <c r="X16" s="14" t="s">
        <v>220</v>
      </c>
      <c r="Y16" s="44"/>
      <c r="Z16" s="44"/>
      <c r="AA16" s="44"/>
    </row>
    <row r="17" spans="1:27">
      <c r="B17" s="42"/>
      <c r="C17" s="100" t="s">
        <v>225</v>
      </c>
      <c r="D17" s="100" t="s">
        <v>226</v>
      </c>
      <c r="E17" s="44"/>
      <c r="F17" s="44"/>
      <c r="G17" s="44"/>
      <c r="H17" s="100" t="s">
        <v>225</v>
      </c>
      <c r="I17" s="100" t="s">
        <v>226</v>
      </c>
      <c r="J17" s="45"/>
      <c r="K17" s="45"/>
      <c r="L17" s="45"/>
      <c r="M17" s="100" t="s">
        <v>225</v>
      </c>
      <c r="N17" s="100" t="s">
        <v>226</v>
      </c>
      <c r="O17" s="1"/>
      <c r="P17" s="1"/>
      <c r="Q17" s="1"/>
      <c r="R17" s="100" t="s">
        <v>225</v>
      </c>
      <c r="S17" s="100" t="s">
        <v>226</v>
      </c>
      <c r="T17" s="1"/>
      <c r="U17" s="1"/>
      <c r="V17" s="1"/>
      <c r="W17" s="100" t="s">
        <v>225</v>
      </c>
      <c r="X17" s="100" t="s">
        <v>226</v>
      </c>
      <c r="Y17" s="1"/>
      <c r="Z17" s="1"/>
      <c r="AA17" s="1"/>
    </row>
    <row r="18" spans="1:27">
      <c r="B18" s="43"/>
      <c r="C18" s="1"/>
      <c r="D18" s="1"/>
      <c r="E18" s="1"/>
      <c r="F18" s="1"/>
      <c r="G18" s="1"/>
      <c r="H18" s="1"/>
      <c r="I18" s="1"/>
      <c r="M18" s="1"/>
      <c r="N18" s="1"/>
      <c r="O18" s="1"/>
      <c r="P18" s="1"/>
      <c r="Q18" s="1"/>
      <c r="R18" s="1"/>
      <c r="S18" s="1"/>
      <c r="T18" s="1"/>
      <c r="U18" s="1"/>
      <c r="V18" s="1"/>
      <c r="W18" s="1"/>
      <c r="X18" s="1"/>
      <c r="Y18" s="1"/>
      <c r="Z18" s="1"/>
      <c r="AA18" s="1"/>
    </row>
    <row r="19" spans="1:27">
      <c r="B19" s="43" t="str">
        <f>+'Étape 2 - Définir les critères'!B20</f>
        <v>Section xy : ajouter un titre</v>
      </c>
      <c r="C19" s="49" t="s">
        <v>227</v>
      </c>
      <c r="D19" s="49" t="s">
        <v>228</v>
      </c>
      <c r="E19" s="44"/>
      <c r="F19" s="44"/>
      <c r="G19" s="44"/>
      <c r="H19" s="49" t="s">
        <v>227</v>
      </c>
      <c r="I19" s="49" t="s">
        <v>228</v>
      </c>
      <c r="J19" s="45"/>
      <c r="K19" s="45"/>
      <c r="L19" s="45"/>
      <c r="M19" s="49" t="s">
        <v>227</v>
      </c>
      <c r="N19" s="49" t="s">
        <v>228</v>
      </c>
      <c r="O19" s="1"/>
      <c r="P19" s="1"/>
      <c r="Q19" s="1"/>
      <c r="R19" s="49" t="s">
        <v>227</v>
      </c>
      <c r="S19" s="49" t="s">
        <v>228</v>
      </c>
      <c r="T19" s="1"/>
      <c r="U19" s="1"/>
      <c r="V19" s="1"/>
      <c r="W19" s="49" t="s">
        <v>227</v>
      </c>
      <c r="X19" s="49" t="s">
        <v>228</v>
      </c>
      <c r="Y19" s="1"/>
      <c r="Z19" s="1"/>
      <c r="AA19" s="1"/>
    </row>
    <row r="20" spans="1:27">
      <c r="A20" s="35">
        <f>+'Étape 2 - Définir les critères'!A21</f>
        <v>1.1000000000000001</v>
      </c>
      <c r="B20" s="48" t="str">
        <f>+'Étape 2 - Définir les critères'!B21</f>
        <v>Veuillez ajouter vos critères ici ou copier-coller l’exemple de critères de l’étape 2</v>
      </c>
      <c r="C20" s="101"/>
      <c r="D20" s="101" t="s">
        <v>229</v>
      </c>
      <c r="E20" s="1" t="str">
        <f>+'Étape 2 - Définir les critères'!D21</f>
        <v>Oui</v>
      </c>
      <c r="F20" s="1" t="str">
        <f t="shared" ref="F20:F29" si="0">IF(E20="Oui","Oui","")</f>
        <v>Oui</v>
      </c>
      <c r="G20" s="1" t="str">
        <f t="shared" ref="G20:G29" si="1">IF(E20="Oui","Non","")</f>
        <v>Non</v>
      </c>
      <c r="H20" s="101"/>
      <c r="I20" s="101" t="s">
        <v>229</v>
      </c>
      <c r="J20" s="1" t="str">
        <f>+'Étape 2 - Définir les critères'!D21</f>
        <v>Oui</v>
      </c>
      <c r="K20" s="1" t="str">
        <f t="shared" ref="K20:K29" si="2">IF(J20="Oui","Oui","")</f>
        <v>Oui</v>
      </c>
      <c r="L20" s="1" t="str">
        <f t="shared" ref="L20:L29" si="3">IF(J20="Oui","Non","")</f>
        <v>Non</v>
      </c>
      <c r="M20" s="101"/>
      <c r="N20" s="101" t="s">
        <v>229</v>
      </c>
      <c r="O20" s="1" t="str">
        <f>+'Étape 2 - Définir les critères'!D21</f>
        <v>Oui</v>
      </c>
      <c r="P20" s="1" t="str">
        <f t="shared" ref="P20:P29" si="4">IF(O20="Oui","Oui","")</f>
        <v>Oui</v>
      </c>
      <c r="Q20" s="1" t="str">
        <f t="shared" ref="Q20:Q29" si="5">IF(O20="Oui","Non","")</f>
        <v>Non</v>
      </c>
      <c r="R20" s="101"/>
      <c r="S20" s="101" t="s">
        <v>229</v>
      </c>
      <c r="T20" s="1" t="str">
        <f>+'Étape 2 - Définir les critères'!D21</f>
        <v>Oui</v>
      </c>
      <c r="U20" s="1" t="str">
        <f t="shared" ref="U20:U29" si="6">IF(T20="Oui","Oui","")</f>
        <v>Oui</v>
      </c>
      <c r="V20" s="1" t="str">
        <f t="shared" ref="V20:V29" si="7">IF(T20="Oui","Non","")</f>
        <v>Non</v>
      </c>
      <c r="W20" s="101"/>
      <c r="X20" s="101" t="s">
        <v>229</v>
      </c>
      <c r="Y20" s="1" t="str">
        <f>+'Étape 2 - Définir les critères'!D21</f>
        <v>Oui</v>
      </c>
      <c r="Z20" s="1" t="str">
        <f t="shared" ref="Z20:Z29" si="8">IF(Y20="Oui","Oui","")</f>
        <v>Oui</v>
      </c>
      <c r="AA20" s="1" t="str">
        <f t="shared" ref="AA20:AA29" si="9">IF(Y20="Oui","Non","")</f>
        <v>Non</v>
      </c>
    </row>
    <row r="21" spans="1:27">
      <c r="A21" s="35">
        <f>+'Étape 2 - Définir les critères'!A22</f>
        <v>1.2</v>
      </c>
      <c r="B21" s="48">
        <f>+'Étape 2 - Définir les critères'!B22</f>
        <v>0</v>
      </c>
      <c r="C21" s="101"/>
      <c r="D21" s="101" t="s">
        <v>229</v>
      </c>
      <c r="E21" s="1" t="str">
        <f>+'Étape 2 - Définir les critères'!D22</f>
        <v>Oui</v>
      </c>
      <c r="F21" s="1" t="str">
        <f t="shared" si="0"/>
        <v>Oui</v>
      </c>
      <c r="G21" s="1" t="str">
        <f t="shared" si="1"/>
        <v>Non</v>
      </c>
      <c r="H21" s="101"/>
      <c r="I21" s="101" t="s">
        <v>229</v>
      </c>
      <c r="J21" s="1" t="str">
        <f>+'Étape 2 - Définir les critères'!D22</f>
        <v>Oui</v>
      </c>
      <c r="K21" s="1" t="str">
        <f t="shared" si="2"/>
        <v>Oui</v>
      </c>
      <c r="L21" s="1" t="str">
        <f t="shared" si="3"/>
        <v>Non</v>
      </c>
      <c r="M21" s="101"/>
      <c r="N21" s="101" t="s">
        <v>229</v>
      </c>
      <c r="O21" s="1" t="str">
        <f>+'Étape 2 - Définir les critères'!D22</f>
        <v>Oui</v>
      </c>
      <c r="P21" s="1" t="str">
        <f t="shared" si="4"/>
        <v>Oui</v>
      </c>
      <c r="Q21" s="1" t="str">
        <f t="shared" si="5"/>
        <v>Non</v>
      </c>
      <c r="R21" s="101"/>
      <c r="S21" s="101" t="s">
        <v>229</v>
      </c>
      <c r="T21" s="1" t="str">
        <f>+'Étape 2 - Définir les critères'!D22</f>
        <v>Oui</v>
      </c>
      <c r="U21" s="1" t="str">
        <f t="shared" si="6"/>
        <v>Oui</v>
      </c>
      <c r="V21" s="1" t="str">
        <f t="shared" si="7"/>
        <v>Non</v>
      </c>
      <c r="W21" s="101"/>
      <c r="X21" s="101" t="s">
        <v>229</v>
      </c>
      <c r="Y21" s="1" t="str">
        <f>+'Étape 2 - Définir les critères'!D22</f>
        <v>Oui</v>
      </c>
      <c r="Z21" s="1" t="str">
        <f t="shared" si="8"/>
        <v>Oui</v>
      </c>
      <c r="AA21" s="1" t="str">
        <f t="shared" si="9"/>
        <v>Non</v>
      </c>
    </row>
    <row r="22" spans="1:27">
      <c r="A22" s="35">
        <f>+'Étape 2 - Définir les critères'!A23</f>
        <v>1.3</v>
      </c>
      <c r="B22" s="48">
        <f>+'Étape 2 - Définir les critères'!B23</f>
        <v>0</v>
      </c>
      <c r="C22" s="101"/>
      <c r="D22" s="101" t="s">
        <v>229</v>
      </c>
      <c r="E22" s="1" t="str">
        <f>+'Étape 2 - Définir les critères'!D23</f>
        <v>Non</v>
      </c>
      <c r="F22" s="1" t="str">
        <f t="shared" si="0"/>
        <v/>
      </c>
      <c r="G22" s="1" t="str">
        <f t="shared" si="1"/>
        <v/>
      </c>
      <c r="H22" s="101"/>
      <c r="I22" s="101" t="s">
        <v>229</v>
      </c>
      <c r="J22" s="1" t="str">
        <f>+'Étape 2 - Définir les critères'!D23</f>
        <v>Non</v>
      </c>
      <c r="K22" s="1" t="str">
        <f t="shared" si="2"/>
        <v/>
      </c>
      <c r="L22" s="1" t="str">
        <f t="shared" si="3"/>
        <v/>
      </c>
      <c r="M22" s="101"/>
      <c r="N22" s="101" t="s">
        <v>229</v>
      </c>
      <c r="O22" s="1" t="str">
        <f>+'Étape 2 - Définir les critères'!D23</f>
        <v>Non</v>
      </c>
      <c r="P22" s="1" t="str">
        <f t="shared" si="4"/>
        <v/>
      </c>
      <c r="Q22" s="1" t="str">
        <f t="shared" si="5"/>
        <v/>
      </c>
      <c r="R22" s="101"/>
      <c r="S22" s="101" t="s">
        <v>229</v>
      </c>
      <c r="T22" s="1" t="str">
        <f>+'Étape 2 - Définir les critères'!D23</f>
        <v>Non</v>
      </c>
      <c r="U22" s="1" t="str">
        <f t="shared" si="6"/>
        <v/>
      </c>
      <c r="V22" s="1" t="str">
        <f t="shared" si="7"/>
        <v/>
      </c>
      <c r="W22" s="101"/>
      <c r="X22" s="101" t="s">
        <v>229</v>
      </c>
      <c r="Y22" s="1" t="str">
        <f>+'Étape 2 - Définir les critères'!D23</f>
        <v>Non</v>
      </c>
      <c r="Z22" s="1" t="str">
        <f t="shared" si="8"/>
        <v/>
      </c>
      <c r="AA22" s="1" t="str">
        <f t="shared" si="9"/>
        <v/>
      </c>
    </row>
    <row r="23" spans="1:27">
      <c r="A23" s="35">
        <f>+'Étape 2 - Définir les critères'!A24</f>
        <v>1.4</v>
      </c>
      <c r="B23" s="48">
        <f>+'Étape 2 - Définir les critères'!B24</f>
        <v>0</v>
      </c>
      <c r="C23" s="101"/>
      <c r="D23" s="101"/>
      <c r="E23" s="1" t="str">
        <f>+'Étape 2 - Définir les critères'!D24</f>
        <v>Non</v>
      </c>
      <c r="F23" s="1" t="str">
        <f t="shared" si="0"/>
        <v/>
      </c>
      <c r="G23" s="1" t="str">
        <f t="shared" si="1"/>
        <v/>
      </c>
      <c r="H23" s="101"/>
      <c r="I23" s="101"/>
      <c r="J23" s="1" t="str">
        <f>+'Étape 2 - Définir les critères'!D24</f>
        <v>Non</v>
      </c>
      <c r="K23" s="1" t="str">
        <f t="shared" si="2"/>
        <v/>
      </c>
      <c r="L23" s="1" t="str">
        <f t="shared" si="3"/>
        <v/>
      </c>
      <c r="M23" s="101"/>
      <c r="N23" s="101"/>
      <c r="O23" s="1" t="str">
        <f>+'Étape 2 - Définir les critères'!D24</f>
        <v>Non</v>
      </c>
      <c r="P23" s="1" t="str">
        <f t="shared" si="4"/>
        <v/>
      </c>
      <c r="Q23" s="1" t="str">
        <f t="shared" si="5"/>
        <v/>
      </c>
      <c r="R23" s="101"/>
      <c r="S23" s="101"/>
      <c r="T23" s="1" t="str">
        <f>+'Étape 2 - Définir les critères'!D24</f>
        <v>Non</v>
      </c>
      <c r="U23" s="1" t="str">
        <f t="shared" si="6"/>
        <v/>
      </c>
      <c r="V23" s="1" t="str">
        <f t="shared" si="7"/>
        <v/>
      </c>
      <c r="W23" s="101"/>
      <c r="X23" s="101"/>
      <c r="Y23" s="1" t="str">
        <f>+'Étape 2 - Définir les critères'!D24</f>
        <v>Non</v>
      </c>
      <c r="Z23" s="1" t="str">
        <f t="shared" si="8"/>
        <v/>
      </c>
      <c r="AA23" s="1" t="str">
        <f t="shared" si="9"/>
        <v/>
      </c>
    </row>
    <row r="24" spans="1:27">
      <c r="A24" s="35">
        <f>+'Étape 2 - Définir les critères'!A25</f>
        <v>1.5</v>
      </c>
      <c r="B24" s="48">
        <f>+'Étape 2 - Définir les critères'!B25</f>
        <v>0</v>
      </c>
      <c r="C24" s="101"/>
      <c r="D24" s="101" t="s">
        <v>229</v>
      </c>
      <c r="E24" s="1" t="str">
        <f>+'Étape 2 - Définir les critères'!D25</f>
        <v>Non</v>
      </c>
      <c r="F24" s="1" t="str">
        <f t="shared" si="0"/>
        <v/>
      </c>
      <c r="G24" s="1" t="str">
        <f t="shared" si="1"/>
        <v/>
      </c>
      <c r="H24" s="101"/>
      <c r="I24" s="101" t="s">
        <v>229</v>
      </c>
      <c r="J24" s="1" t="str">
        <f>+'Étape 2 - Définir les critères'!D25</f>
        <v>Non</v>
      </c>
      <c r="K24" s="1" t="str">
        <f t="shared" si="2"/>
        <v/>
      </c>
      <c r="L24" s="1" t="str">
        <f t="shared" si="3"/>
        <v/>
      </c>
      <c r="M24" s="101"/>
      <c r="N24" s="101" t="s">
        <v>229</v>
      </c>
      <c r="O24" s="1" t="str">
        <f>+'Étape 2 - Définir les critères'!D25</f>
        <v>Non</v>
      </c>
      <c r="P24" s="1" t="str">
        <f t="shared" si="4"/>
        <v/>
      </c>
      <c r="Q24" s="1" t="str">
        <f t="shared" si="5"/>
        <v/>
      </c>
      <c r="R24" s="101"/>
      <c r="S24" s="101" t="s">
        <v>229</v>
      </c>
      <c r="T24" s="1" t="str">
        <f>+'Étape 2 - Définir les critères'!D25</f>
        <v>Non</v>
      </c>
      <c r="U24" s="1" t="str">
        <f t="shared" si="6"/>
        <v/>
      </c>
      <c r="V24" s="1" t="str">
        <f t="shared" si="7"/>
        <v/>
      </c>
      <c r="W24" s="101"/>
      <c r="X24" s="101" t="s">
        <v>229</v>
      </c>
      <c r="Y24" s="1" t="str">
        <f>+'Étape 2 - Définir les critères'!D25</f>
        <v>Non</v>
      </c>
      <c r="Z24" s="1" t="str">
        <f t="shared" si="8"/>
        <v/>
      </c>
      <c r="AA24" s="1" t="str">
        <f t="shared" si="9"/>
        <v/>
      </c>
    </row>
    <row r="25" spans="1:27">
      <c r="A25" s="35">
        <f>+'Étape 2 - Définir les critères'!A26</f>
        <v>1.6</v>
      </c>
      <c r="B25" s="48">
        <f>+'Étape 2 - Définir les critères'!B26</f>
        <v>0</v>
      </c>
      <c r="C25" s="101"/>
      <c r="D25" s="101" t="s">
        <v>229</v>
      </c>
      <c r="E25" s="1" t="str">
        <f>+'Étape 2 - Définir les critères'!D26</f>
        <v>Non</v>
      </c>
      <c r="F25" s="1" t="str">
        <f t="shared" si="0"/>
        <v/>
      </c>
      <c r="G25" s="1" t="str">
        <f t="shared" si="1"/>
        <v/>
      </c>
      <c r="H25" s="101"/>
      <c r="I25" s="101" t="s">
        <v>229</v>
      </c>
      <c r="J25" s="1" t="str">
        <f>+'Étape 2 - Définir les critères'!D26</f>
        <v>Non</v>
      </c>
      <c r="K25" s="1" t="str">
        <f t="shared" si="2"/>
        <v/>
      </c>
      <c r="L25" s="1" t="str">
        <f t="shared" si="3"/>
        <v/>
      </c>
      <c r="M25" s="101"/>
      <c r="N25" s="101" t="s">
        <v>229</v>
      </c>
      <c r="O25" s="1" t="str">
        <f>+'Étape 2 - Définir les critères'!D26</f>
        <v>Non</v>
      </c>
      <c r="P25" s="1" t="str">
        <f t="shared" si="4"/>
        <v/>
      </c>
      <c r="Q25" s="1" t="str">
        <f t="shared" si="5"/>
        <v/>
      </c>
      <c r="R25" s="101"/>
      <c r="S25" s="101" t="s">
        <v>229</v>
      </c>
      <c r="T25" s="1" t="str">
        <f>+'Étape 2 - Définir les critères'!D26</f>
        <v>Non</v>
      </c>
      <c r="U25" s="1" t="str">
        <f t="shared" si="6"/>
        <v/>
      </c>
      <c r="V25" s="1" t="str">
        <f t="shared" si="7"/>
        <v/>
      </c>
      <c r="W25" s="101"/>
      <c r="X25" s="101" t="s">
        <v>229</v>
      </c>
      <c r="Y25" s="1" t="str">
        <f>+'Étape 2 - Définir les critères'!D26</f>
        <v>Non</v>
      </c>
      <c r="Z25" s="1" t="str">
        <f t="shared" si="8"/>
        <v/>
      </c>
      <c r="AA25" s="1" t="str">
        <f t="shared" si="9"/>
        <v/>
      </c>
    </row>
    <row r="26" spans="1:27">
      <c r="A26" s="35">
        <f>+'Étape 2 - Définir les critères'!A27</f>
        <v>1.7</v>
      </c>
      <c r="B26" s="48">
        <f>+'Étape 2 - Définir les critères'!B27</f>
        <v>0</v>
      </c>
      <c r="C26" s="101"/>
      <c r="D26" s="101" t="s">
        <v>229</v>
      </c>
      <c r="E26" s="1" t="str">
        <f>+'Étape 2 - Définir les critères'!D27</f>
        <v>Non</v>
      </c>
      <c r="F26" s="1" t="str">
        <f t="shared" si="0"/>
        <v/>
      </c>
      <c r="G26" s="1" t="str">
        <f t="shared" si="1"/>
        <v/>
      </c>
      <c r="H26" s="101"/>
      <c r="I26" s="101" t="s">
        <v>229</v>
      </c>
      <c r="J26" s="1" t="str">
        <f>+'Étape 2 - Définir les critères'!D27</f>
        <v>Non</v>
      </c>
      <c r="K26" s="1" t="str">
        <f t="shared" si="2"/>
        <v/>
      </c>
      <c r="L26" s="1" t="str">
        <f t="shared" si="3"/>
        <v/>
      </c>
      <c r="M26" s="101"/>
      <c r="N26" s="101" t="s">
        <v>229</v>
      </c>
      <c r="O26" s="1" t="str">
        <f>+'Étape 2 - Définir les critères'!D27</f>
        <v>Non</v>
      </c>
      <c r="P26" s="1" t="str">
        <f t="shared" si="4"/>
        <v/>
      </c>
      <c r="Q26" s="1" t="str">
        <f t="shared" si="5"/>
        <v/>
      </c>
      <c r="R26" s="101"/>
      <c r="S26" s="101" t="s">
        <v>229</v>
      </c>
      <c r="T26" s="1" t="str">
        <f>+'Étape 2 - Définir les critères'!D27</f>
        <v>Non</v>
      </c>
      <c r="U26" s="1" t="str">
        <f t="shared" si="6"/>
        <v/>
      </c>
      <c r="V26" s="1" t="str">
        <f t="shared" si="7"/>
        <v/>
      </c>
      <c r="W26" s="101"/>
      <c r="X26" s="101" t="s">
        <v>229</v>
      </c>
      <c r="Y26" s="1" t="str">
        <f>+'Étape 2 - Définir les critères'!D27</f>
        <v>Non</v>
      </c>
      <c r="Z26" s="1" t="str">
        <f t="shared" si="8"/>
        <v/>
      </c>
      <c r="AA26" s="1" t="str">
        <f t="shared" si="9"/>
        <v/>
      </c>
    </row>
    <row r="27" spans="1:27">
      <c r="A27" s="35">
        <f>+'Étape 2 - Définir les critères'!A28</f>
        <v>1.8</v>
      </c>
      <c r="B27" s="48">
        <f>+'Étape 2 - Définir les critères'!B28</f>
        <v>0</v>
      </c>
      <c r="C27" s="101"/>
      <c r="D27" s="101" t="s">
        <v>229</v>
      </c>
      <c r="E27" s="1" t="str">
        <f>+'Étape 2 - Définir les critères'!D28</f>
        <v>Non</v>
      </c>
      <c r="F27" s="1" t="str">
        <f t="shared" si="0"/>
        <v/>
      </c>
      <c r="G27" s="1" t="str">
        <f t="shared" si="1"/>
        <v/>
      </c>
      <c r="H27" s="101"/>
      <c r="I27" s="101" t="s">
        <v>229</v>
      </c>
      <c r="J27" s="1" t="str">
        <f>+'Étape 2 - Définir les critères'!D28</f>
        <v>Non</v>
      </c>
      <c r="K27" s="1" t="str">
        <f t="shared" si="2"/>
        <v/>
      </c>
      <c r="L27" s="1" t="str">
        <f t="shared" si="3"/>
        <v/>
      </c>
      <c r="M27" s="101"/>
      <c r="N27" s="101" t="s">
        <v>229</v>
      </c>
      <c r="O27" s="1" t="str">
        <f>+'Étape 2 - Définir les critères'!D28</f>
        <v>Non</v>
      </c>
      <c r="P27" s="1" t="str">
        <f t="shared" si="4"/>
        <v/>
      </c>
      <c r="Q27" s="1" t="str">
        <f t="shared" si="5"/>
        <v/>
      </c>
      <c r="R27" s="101"/>
      <c r="S27" s="101" t="s">
        <v>229</v>
      </c>
      <c r="T27" s="1" t="str">
        <f>+'Étape 2 - Définir les critères'!D28</f>
        <v>Non</v>
      </c>
      <c r="U27" s="1" t="str">
        <f t="shared" si="6"/>
        <v/>
      </c>
      <c r="V27" s="1" t="str">
        <f t="shared" si="7"/>
        <v/>
      </c>
      <c r="W27" s="101"/>
      <c r="X27" s="101" t="s">
        <v>229</v>
      </c>
      <c r="Y27" s="1" t="str">
        <f>+'Étape 2 - Définir les critères'!D28</f>
        <v>Non</v>
      </c>
      <c r="Z27" s="1" t="str">
        <f t="shared" si="8"/>
        <v/>
      </c>
      <c r="AA27" s="1" t="str">
        <f t="shared" si="9"/>
        <v/>
      </c>
    </row>
    <row r="28" spans="1:27">
      <c r="A28" s="35">
        <f>+'Étape 2 - Définir les critères'!A29</f>
        <v>1.9</v>
      </c>
      <c r="B28" s="48">
        <f>+'Étape 2 - Définir les critères'!B29</f>
        <v>0</v>
      </c>
      <c r="C28" s="101"/>
      <c r="D28" s="101" t="s">
        <v>229</v>
      </c>
      <c r="E28" s="1" t="str">
        <f>+'Étape 2 - Définir les critères'!D29</f>
        <v>Non</v>
      </c>
      <c r="F28" s="1" t="str">
        <f t="shared" si="0"/>
        <v/>
      </c>
      <c r="G28" s="1" t="str">
        <f t="shared" si="1"/>
        <v/>
      </c>
      <c r="H28" s="101"/>
      <c r="I28" s="101" t="s">
        <v>229</v>
      </c>
      <c r="J28" s="1" t="str">
        <f>+'Étape 2 - Définir les critères'!D29</f>
        <v>Non</v>
      </c>
      <c r="K28" s="1" t="str">
        <f t="shared" si="2"/>
        <v/>
      </c>
      <c r="L28" s="1" t="str">
        <f t="shared" si="3"/>
        <v/>
      </c>
      <c r="M28" s="101"/>
      <c r="N28" s="101" t="s">
        <v>229</v>
      </c>
      <c r="O28" s="1" t="str">
        <f>+'Étape 2 - Définir les critères'!D29</f>
        <v>Non</v>
      </c>
      <c r="P28" s="1" t="str">
        <f t="shared" si="4"/>
        <v/>
      </c>
      <c r="Q28" s="1" t="str">
        <f t="shared" si="5"/>
        <v/>
      </c>
      <c r="R28" s="101"/>
      <c r="S28" s="101" t="s">
        <v>229</v>
      </c>
      <c r="T28" s="1" t="str">
        <f>+'Étape 2 - Définir les critères'!D29</f>
        <v>Non</v>
      </c>
      <c r="U28" s="1" t="str">
        <f t="shared" si="6"/>
        <v/>
      </c>
      <c r="V28" s="1" t="str">
        <f t="shared" si="7"/>
        <v/>
      </c>
      <c r="W28" s="101"/>
      <c r="X28" s="101" t="s">
        <v>229</v>
      </c>
      <c r="Y28" s="1" t="str">
        <f>+'Étape 2 - Définir les critères'!D29</f>
        <v>Non</v>
      </c>
      <c r="Z28" s="1" t="str">
        <f t="shared" si="8"/>
        <v/>
      </c>
      <c r="AA28" s="1" t="str">
        <f t="shared" si="9"/>
        <v/>
      </c>
    </row>
    <row r="29" spans="1:27">
      <c r="A29" s="35" t="str">
        <f>+'Étape 2 - Définir les critères'!A30</f>
        <v>1.10</v>
      </c>
      <c r="B29" s="48">
        <f>+'Étape 2 - Définir les critères'!B30</f>
        <v>0</v>
      </c>
      <c r="C29" s="101"/>
      <c r="D29" s="101" t="s">
        <v>229</v>
      </c>
      <c r="E29" s="1" t="str">
        <f>+'Étape 2 - Définir les critères'!D30</f>
        <v>Non</v>
      </c>
      <c r="F29" s="1" t="str">
        <f t="shared" si="0"/>
        <v/>
      </c>
      <c r="G29" s="1" t="str">
        <f t="shared" si="1"/>
        <v/>
      </c>
      <c r="H29" s="101"/>
      <c r="I29" s="101" t="s">
        <v>229</v>
      </c>
      <c r="J29" s="1" t="str">
        <f>+'Étape 2 - Définir les critères'!D30</f>
        <v>Non</v>
      </c>
      <c r="K29" s="1" t="str">
        <f t="shared" si="2"/>
        <v/>
      </c>
      <c r="L29" s="1" t="str">
        <f t="shared" si="3"/>
        <v/>
      </c>
      <c r="M29" s="101"/>
      <c r="N29" s="101" t="s">
        <v>229</v>
      </c>
      <c r="O29" s="1" t="str">
        <f>+'Étape 2 - Définir les critères'!D30</f>
        <v>Non</v>
      </c>
      <c r="P29" s="1" t="str">
        <f t="shared" si="4"/>
        <v/>
      </c>
      <c r="Q29" s="1" t="str">
        <f t="shared" si="5"/>
        <v/>
      </c>
      <c r="R29" s="101"/>
      <c r="S29" s="101" t="s">
        <v>229</v>
      </c>
      <c r="T29" s="1" t="str">
        <f>+'Étape 2 - Définir les critères'!D30</f>
        <v>Non</v>
      </c>
      <c r="U29" s="1" t="str">
        <f t="shared" si="6"/>
        <v/>
      </c>
      <c r="V29" s="1" t="str">
        <f t="shared" si="7"/>
        <v/>
      </c>
      <c r="W29" s="101"/>
      <c r="X29" s="101" t="s">
        <v>229</v>
      </c>
      <c r="Y29" s="1" t="str">
        <f>+'Étape 2 - Définir les critères'!D30</f>
        <v>Non</v>
      </c>
      <c r="Z29" s="1" t="str">
        <f t="shared" si="8"/>
        <v/>
      </c>
      <c r="AA29" s="1" t="str">
        <f t="shared" si="9"/>
        <v/>
      </c>
    </row>
    <row r="30" spans="1:27">
      <c r="B30" s="4"/>
      <c r="E30" s="1"/>
      <c r="F30" s="1"/>
      <c r="G30" s="1"/>
      <c r="O30" s="1"/>
      <c r="P30" s="1"/>
      <c r="Q30" s="1"/>
      <c r="T30" s="1"/>
      <c r="U30" s="1"/>
      <c r="V30" s="1"/>
      <c r="Y30" s="1"/>
      <c r="Z30" s="1"/>
      <c r="AA30" s="1"/>
    </row>
    <row r="31" spans="1:27">
      <c r="B31" s="4"/>
      <c r="E31" s="1"/>
      <c r="F31" s="1"/>
      <c r="G31" s="1"/>
      <c r="O31" s="1"/>
      <c r="P31" s="1"/>
      <c r="Q31" s="1"/>
      <c r="T31" s="1"/>
      <c r="U31" s="1"/>
      <c r="V31" s="1"/>
      <c r="Y31" s="1"/>
      <c r="Z31" s="1"/>
      <c r="AA31" s="1"/>
    </row>
    <row r="32" spans="1:27">
      <c r="B32" s="43" t="str">
        <f>+'Étape 2 - Définir les critères'!B33</f>
        <v>Section xy : ajouter un titre</v>
      </c>
      <c r="C32" s="49" t="s">
        <v>227</v>
      </c>
      <c r="D32" s="49" t="s">
        <v>228</v>
      </c>
      <c r="E32" s="1"/>
      <c r="F32" s="1"/>
      <c r="G32" s="1"/>
      <c r="H32" s="49" t="s">
        <v>227</v>
      </c>
      <c r="I32" s="49" t="s">
        <v>228</v>
      </c>
      <c r="M32" s="49" t="s">
        <v>227</v>
      </c>
      <c r="N32" s="49" t="s">
        <v>228</v>
      </c>
      <c r="O32" s="1"/>
      <c r="P32" s="1"/>
      <c r="Q32" s="1"/>
      <c r="R32" s="49" t="s">
        <v>227</v>
      </c>
      <c r="S32" s="49" t="s">
        <v>228</v>
      </c>
      <c r="T32" s="1"/>
      <c r="U32" s="1"/>
      <c r="V32" s="1"/>
      <c r="W32" s="49" t="s">
        <v>227</v>
      </c>
      <c r="X32" s="49" t="s">
        <v>228</v>
      </c>
      <c r="Y32" s="1"/>
      <c r="Z32" s="1"/>
      <c r="AA32" s="1"/>
    </row>
    <row r="33" spans="1:27">
      <c r="A33" s="35">
        <f>+'Étape 2 - Définir les critères'!A34</f>
        <v>2.1</v>
      </c>
      <c r="B33" s="48" t="str">
        <f>+'Étape 2 - Définir les critères'!B34</f>
        <v>Veuillez ajouter vos critères ici ou copier-coller l’exemple de critères de l’étape 2</v>
      </c>
      <c r="C33" s="101"/>
      <c r="D33" s="101" t="s">
        <v>229</v>
      </c>
      <c r="E33" s="1" t="str">
        <f>+'Étape 2 - Définir les critères'!D34</f>
        <v>Oui</v>
      </c>
      <c r="F33" s="1" t="str">
        <f t="shared" ref="F33:F42" si="10">IF(E33="Oui","Oui","")</f>
        <v>Oui</v>
      </c>
      <c r="G33" s="1" t="str">
        <f t="shared" ref="G33:G42" si="11">IF(E33="Oui","Non","")</f>
        <v>Non</v>
      </c>
      <c r="H33" s="101"/>
      <c r="I33" s="101" t="s">
        <v>229</v>
      </c>
      <c r="J33" s="1" t="str">
        <f>+'Étape 2 - Définir les critères'!D34</f>
        <v>Oui</v>
      </c>
      <c r="K33" s="1" t="str">
        <f t="shared" ref="K33:K42" si="12">IF(J33="Oui","Oui","")</f>
        <v>Oui</v>
      </c>
      <c r="L33" s="1" t="str">
        <f t="shared" ref="L33:L42" si="13">IF(J33="Oui","Non","")</f>
        <v>Non</v>
      </c>
      <c r="M33" s="101"/>
      <c r="N33" s="101" t="s">
        <v>229</v>
      </c>
      <c r="O33" s="1" t="str">
        <f>+'Étape 2 - Définir les critères'!D34</f>
        <v>Oui</v>
      </c>
      <c r="P33" s="1" t="str">
        <f t="shared" ref="P33:P42" si="14">IF(O33="Oui","Oui","")</f>
        <v>Oui</v>
      </c>
      <c r="Q33" s="1" t="str">
        <f t="shared" ref="Q33:Q42" si="15">IF(O33="Oui","Non","")</f>
        <v>Non</v>
      </c>
      <c r="R33" s="101"/>
      <c r="S33" s="101" t="s">
        <v>229</v>
      </c>
      <c r="T33" s="1" t="str">
        <f>+'Étape 2 - Définir les critères'!D34</f>
        <v>Oui</v>
      </c>
      <c r="U33" s="1" t="str">
        <f t="shared" ref="U33:U42" si="16">IF(T33="Oui","Oui","")</f>
        <v>Oui</v>
      </c>
      <c r="V33" s="1" t="str">
        <f t="shared" ref="V33:V42" si="17">IF(T33="Oui","Non","")</f>
        <v>Non</v>
      </c>
      <c r="W33" s="101"/>
      <c r="X33" s="101" t="s">
        <v>229</v>
      </c>
      <c r="Y33" s="1" t="str">
        <f>+'Étape 2 - Définir les critères'!D34</f>
        <v>Oui</v>
      </c>
      <c r="Z33" s="1" t="str">
        <f t="shared" ref="Z33:Z42" si="18">IF(Y33="Oui","Oui","")</f>
        <v>Oui</v>
      </c>
      <c r="AA33" s="1" t="str">
        <f t="shared" ref="AA33:AA42" si="19">IF(Y33="Oui","Non","")</f>
        <v>Non</v>
      </c>
    </row>
    <row r="34" spans="1:27">
      <c r="A34" s="35">
        <f>+'Étape 2 - Définir les critères'!A35</f>
        <v>2.2000000000000002</v>
      </c>
      <c r="B34" s="48">
        <f>+'Étape 2 - Définir les critères'!B35</f>
        <v>0</v>
      </c>
      <c r="C34" s="101"/>
      <c r="D34" s="101" t="s">
        <v>229</v>
      </c>
      <c r="E34" s="1" t="str">
        <f>+'Étape 2 - Définir les critères'!D35</f>
        <v>Oui</v>
      </c>
      <c r="F34" s="1" t="str">
        <f t="shared" si="10"/>
        <v>Oui</v>
      </c>
      <c r="G34" s="1" t="str">
        <f t="shared" si="11"/>
        <v>Non</v>
      </c>
      <c r="H34" s="101"/>
      <c r="I34" s="101" t="s">
        <v>229</v>
      </c>
      <c r="J34" s="1" t="str">
        <f>+'Étape 2 - Définir les critères'!D35</f>
        <v>Oui</v>
      </c>
      <c r="K34" s="1" t="str">
        <f t="shared" si="12"/>
        <v>Oui</v>
      </c>
      <c r="L34" s="1" t="str">
        <f t="shared" si="13"/>
        <v>Non</v>
      </c>
      <c r="M34" s="101"/>
      <c r="N34" s="101" t="s">
        <v>229</v>
      </c>
      <c r="O34" s="1" t="str">
        <f>+'Étape 2 - Définir les critères'!D35</f>
        <v>Oui</v>
      </c>
      <c r="P34" s="1" t="str">
        <f t="shared" si="14"/>
        <v>Oui</v>
      </c>
      <c r="Q34" s="1" t="str">
        <f t="shared" si="15"/>
        <v>Non</v>
      </c>
      <c r="R34" s="101"/>
      <c r="S34" s="101" t="s">
        <v>229</v>
      </c>
      <c r="T34" s="1" t="str">
        <f>+'Étape 2 - Définir les critères'!D35</f>
        <v>Oui</v>
      </c>
      <c r="U34" s="1" t="str">
        <f t="shared" si="16"/>
        <v>Oui</v>
      </c>
      <c r="V34" s="1" t="str">
        <f t="shared" si="17"/>
        <v>Non</v>
      </c>
      <c r="W34" s="101"/>
      <c r="X34" s="101" t="s">
        <v>229</v>
      </c>
      <c r="Y34" s="1" t="str">
        <f>+'Étape 2 - Définir les critères'!D35</f>
        <v>Oui</v>
      </c>
      <c r="Z34" s="1" t="str">
        <f t="shared" si="18"/>
        <v>Oui</v>
      </c>
      <c r="AA34" s="1" t="str">
        <f t="shared" si="19"/>
        <v>Non</v>
      </c>
    </row>
    <row r="35" spans="1:27">
      <c r="A35" s="35">
        <f>+'Étape 2 - Définir les critères'!A36</f>
        <v>2.2999999999999998</v>
      </c>
      <c r="B35" s="48">
        <f>+'Étape 2 - Définir les critères'!B36</f>
        <v>0</v>
      </c>
      <c r="C35" s="101"/>
      <c r="D35" s="101" t="s">
        <v>229</v>
      </c>
      <c r="E35" s="1" t="str">
        <f>+'Étape 2 - Définir les critères'!D36</f>
        <v>Non</v>
      </c>
      <c r="F35" s="1" t="str">
        <f t="shared" si="10"/>
        <v/>
      </c>
      <c r="G35" s="1" t="str">
        <f t="shared" si="11"/>
        <v/>
      </c>
      <c r="H35" s="101"/>
      <c r="I35" s="101" t="s">
        <v>229</v>
      </c>
      <c r="J35" s="1" t="str">
        <f>+'Étape 2 - Définir les critères'!D36</f>
        <v>Non</v>
      </c>
      <c r="K35" s="1" t="str">
        <f t="shared" si="12"/>
        <v/>
      </c>
      <c r="L35" s="1" t="str">
        <f t="shared" si="13"/>
        <v/>
      </c>
      <c r="M35" s="101"/>
      <c r="N35" s="101" t="s">
        <v>229</v>
      </c>
      <c r="O35" s="1" t="str">
        <f>+'Étape 2 - Définir les critères'!D36</f>
        <v>Non</v>
      </c>
      <c r="P35" s="1" t="str">
        <f t="shared" si="14"/>
        <v/>
      </c>
      <c r="Q35" s="1" t="str">
        <f t="shared" si="15"/>
        <v/>
      </c>
      <c r="R35" s="101"/>
      <c r="S35" s="101" t="s">
        <v>229</v>
      </c>
      <c r="T35" s="1" t="str">
        <f>+'Étape 2 - Définir les critères'!D36</f>
        <v>Non</v>
      </c>
      <c r="U35" s="1" t="str">
        <f t="shared" si="16"/>
        <v/>
      </c>
      <c r="V35" s="1" t="str">
        <f t="shared" si="17"/>
        <v/>
      </c>
      <c r="W35" s="101"/>
      <c r="X35" s="101" t="s">
        <v>229</v>
      </c>
      <c r="Y35" s="1" t="str">
        <f>+'Étape 2 - Définir les critères'!D36</f>
        <v>Non</v>
      </c>
      <c r="Z35" s="1" t="str">
        <f t="shared" si="18"/>
        <v/>
      </c>
      <c r="AA35" s="1" t="str">
        <f t="shared" si="19"/>
        <v/>
      </c>
    </row>
    <row r="36" spans="1:27">
      <c r="A36" s="35">
        <f>+'Étape 2 - Définir les critères'!A37</f>
        <v>2.4</v>
      </c>
      <c r="B36" s="48">
        <f>+'Étape 2 - Définir les critères'!B37</f>
        <v>0</v>
      </c>
      <c r="C36" s="101"/>
      <c r="D36" s="101" t="s">
        <v>229</v>
      </c>
      <c r="E36" s="1" t="str">
        <f>+'Étape 2 - Définir les critères'!D37</f>
        <v>Non</v>
      </c>
      <c r="F36" s="1" t="str">
        <f t="shared" si="10"/>
        <v/>
      </c>
      <c r="G36" s="1" t="str">
        <f t="shared" si="11"/>
        <v/>
      </c>
      <c r="H36" s="101"/>
      <c r="I36" s="101" t="s">
        <v>229</v>
      </c>
      <c r="J36" s="1" t="str">
        <f>+'Étape 2 - Définir les critères'!D37</f>
        <v>Non</v>
      </c>
      <c r="K36" s="1" t="str">
        <f t="shared" si="12"/>
        <v/>
      </c>
      <c r="L36" s="1" t="str">
        <f t="shared" si="13"/>
        <v/>
      </c>
      <c r="M36" s="101"/>
      <c r="N36" s="101" t="s">
        <v>229</v>
      </c>
      <c r="O36" s="1" t="str">
        <f>+'Étape 2 - Définir les critères'!D37</f>
        <v>Non</v>
      </c>
      <c r="P36" s="1" t="str">
        <f t="shared" si="14"/>
        <v/>
      </c>
      <c r="Q36" s="1" t="str">
        <f t="shared" si="15"/>
        <v/>
      </c>
      <c r="R36" s="101"/>
      <c r="S36" s="101" t="s">
        <v>229</v>
      </c>
      <c r="T36" s="1" t="str">
        <f>+'Étape 2 - Définir les critères'!D37</f>
        <v>Non</v>
      </c>
      <c r="U36" s="1" t="str">
        <f t="shared" si="16"/>
        <v/>
      </c>
      <c r="V36" s="1" t="str">
        <f t="shared" si="17"/>
        <v/>
      </c>
      <c r="W36" s="101"/>
      <c r="X36" s="101" t="s">
        <v>229</v>
      </c>
      <c r="Y36" s="1" t="str">
        <f>+'Étape 2 - Définir les critères'!D37</f>
        <v>Non</v>
      </c>
      <c r="Z36" s="1" t="str">
        <f t="shared" si="18"/>
        <v/>
      </c>
      <c r="AA36" s="1" t="str">
        <f t="shared" si="19"/>
        <v/>
      </c>
    </row>
    <row r="37" spans="1:27">
      <c r="A37" s="35">
        <f>+'Étape 2 - Définir les critères'!A38</f>
        <v>2.5</v>
      </c>
      <c r="B37" s="48">
        <f>+'Étape 2 - Définir les critères'!B38</f>
        <v>0</v>
      </c>
      <c r="C37" s="101"/>
      <c r="D37" s="101" t="s">
        <v>229</v>
      </c>
      <c r="E37" s="1" t="str">
        <f>+'Étape 2 - Définir les critères'!D38</f>
        <v>Non</v>
      </c>
      <c r="F37" s="1" t="str">
        <f t="shared" si="10"/>
        <v/>
      </c>
      <c r="G37" s="1" t="str">
        <f t="shared" si="11"/>
        <v/>
      </c>
      <c r="H37" s="101"/>
      <c r="I37" s="101" t="s">
        <v>229</v>
      </c>
      <c r="J37" s="1" t="str">
        <f>+'Étape 2 - Définir les critères'!D38</f>
        <v>Non</v>
      </c>
      <c r="K37" s="1" t="str">
        <f t="shared" si="12"/>
        <v/>
      </c>
      <c r="L37" s="1" t="str">
        <f t="shared" si="13"/>
        <v/>
      </c>
      <c r="M37" s="101"/>
      <c r="N37" s="101" t="s">
        <v>229</v>
      </c>
      <c r="O37" s="1" t="str">
        <f>+'Étape 2 - Définir les critères'!D38</f>
        <v>Non</v>
      </c>
      <c r="P37" s="1" t="str">
        <f t="shared" si="14"/>
        <v/>
      </c>
      <c r="Q37" s="1" t="str">
        <f t="shared" si="15"/>
        <v/>
      </c>
      <c r="R37" s="101"/>
      <c r="S37" s="101" t="s">
        <v>229</v>
      </c>
      <c r="T37" s="1" t="str">
        <f>+'Étape 2 - Définir les critères'!D38</f>
        <v>Non</v>
      </c>
      <c r="U37" s="1" t="str">
        <f t="shared" si="16"/>
        <v/>
      </c>
      <c r="V37" s="1" t="str">
        <f t="shared" si="17"/>
        <v/>
      </c>
      <c r="W37" s="101"/>
      <c r="X37" s="101" t="s">
        <v>229</v>
      </c>
      <c r="Y37" s="1" t="str">
        <f>+'Étape 2 - Définir les critères'!D38</f>
        <v>Non</v>
      </c>
      <c r="Z37" s="1" t="str">
        <f t="shared" si="18"/>
        <v/>
      </c>
      <c r="AA37" s="1" t="str">
        <f t="shared" si="19"/>
        <v/>
      </c>
    </row>
    <row r="38" spans="1:27">
      <c r="A38" s="35">
        <f>+'Étape 2 - Définir les critères'!A39</f>
        <v>2.6</v>
      </c>
      <c r="B38" s="48">
        <f>+'Étape 2 - Définir les critères'!B39</f>
        <v>0</v>
      </c>
      <c r="C38" s="101"/>
      <c r="D38" s="101" t="s">
        <v>229</v>
      </c>
      <c r="E38" s="1" t="str">
        <f>+'Étape 2 - Définir les critères'!D39</f>
        <v>Non</v>
      </c>
      <c r="F38" s="1" t="str">
        <f t="shared" si="10"/>
        <v/>
      </c>
      <c r="G38" s="1" t="str">
        <f t="shared" si="11"/>
        <v/>
      </c>
      <c r="H38" s="101"/>
      <c r="I38" s="101" t="s">
        <v>229</v>
      </c>
      <c r="J38" s="1" t="str">
        <f>+'Étape 2 - Définir les critères'!D39</f>
        <v>Non</v>
      </c>
      <c r="K38" s="1" t="str">
        <f t="shared" si="12"/>
        <v/>
      </c>
      <c r="L38" s="1" t="str">
        <f t="shared" si="13"/>
        <v/>
      </c>
      <c r="M38" s="101"/>
      <c r="N38" s="101" t="s">
        <v>229</v>
      </c>
      <c r="O38" s="1" t="str">
        <f>+'Étape 2 - Définir les critères'!D39</f>
        <v>Non</v>
      </c>
      <c r="P38" s="1" t="str">
        <f t="shared" si="14"/>
        <v/>
      </c>
      <c r="Q38" s="1" t="str">
        <f t="shared" si="15"/>
        <v/>
      </c>
      <c r="R38" s="101"/>
      <c r="S38" s="101" t="s">
        <v>229</v>
      </c>
      <c r="T38" s="1" t="str">
        <f>+'Étape 2 - Définir les critères'!D39</f>
        <v>Non</v>
      </c>
      <c r="U38" s="1" t="str">
        <f t="shared" si="16"/>
        <v/>
      </c>
      <c r="V38" s="1" t="str">
        <f t="shared" si="17"/>
        <v/>
      </c>
      <c r="W38" s="101"/>
      <c r="X38" s="101" t="s">
        <v>229</v>
      </c>
      <c r="Y38" s="1" t="str">
        <f>+'Étape 2 - Définir les critères'!D39</f>
        <v>Non</v>
      </c>
      <c r="Z38" s="1" t="str">
        <f t="shared" si="18"/>
        <v/>
      </c>
      <c r="AA38" s="1" t="str">
        <f t="shared" si="19"/>
        <v/>
      </c>
    </row>
    <row r="39" spans="1:27">
      <c r="A39" s="35">
        <f>+'Étape 2 - Définir les critères'!A40</f>
        <v>2.7</v>
      </c>
      <c r="B39" s="48">
        <f>+'Étape 2 - Définir les critères'!B40</f>
        <v>0</v>
      </c>
      <c r="C39" s="101"/>
      <c r="D39" s="101" t="s">
        <v>229</v>
      </c>
      <c r="E39" s="1" t="str">
        <f>+'Étape 2 - Définir les critères'!D40</f>
        <v>Non</v>
      </c>
      <c r="F39" s="1" t="str">
        <f t="shared" si="10"/>
        <v/>
      </c>
      <c r="G39" s="1" t="str">
        <f t="shared" si="11"/>
        <v/>
      </c>
      <c r="H39" s="101"/>
      <c r="I39" s="101" t="s">
        <v>229</v>
      </c>
      <c r="J39" s="1" t="str">
        <f>+'Étape 2 - Définir les critères'!D40</f>
        <v>Non</v>
      </c>
      <c r="K39" s="1" t="str">
        <f t="shared" si="12"/>
        <v/>
      </c>
      <c r="L39" s="1" t="str">
        <f t="shared" si="13"/>
        <v/>
      </c>
      <c r="M39" s="101"/>
      <c r="N39" s="101" t="s">
        <v>229</v>
      </c>
      <c r="O39" s="1" t="str">
        <f>+'Étape 2 - Définir les critères'!D40</f>
        <v>Non</v>
      </c>
      <c r="P39" s="1" t="str">
        <f t="shared" si="14"/>
        <v/>
      </c>
      <c r="Q39" s="1" t="str">
        <f t="shared" si="15"/>
        <v/>
      </c>
      <c r="R39" s="101"/>
      <c r="S39" s="101" t="s">
        <v>229</v>
      </c>
      <c r="T39" s="1" t="str">
        <f>+'Étape 2 - Définir les critères'!D40</f>
        <v>Non</v>
      </c>
      <c r="U39" s="1" t="str">
        <f t="shared" si="16"/>
        <v/>
      </c>
      <c r="V39" s="1" t="str">
        <f t="shared" si="17"/>
        <v/>
      </c>
      <c r="W39" s="101"/>
      <c r="X39" s="101" t="s">
        <v>229</v>
      </c>
      <c r="Y39" s="1" t="str">
        <f>+'Étape 2 - Définir les critères'!D40</f>
        <v>Non</v>
      </c>
      <c r="Z39" s="1" t="str">
        <f t="shared" si="18"/>
        <v/>
      </c>
      <c r="AA39" s="1" t="str">
        <f t="shared" si="19"/>
        <v/>
      </c>
    </row>
    <row r="40" spans="1:27">
      <c r="A40" s="35">
        <f>+'Étape 2 - Définir les critères'!A41</f>
        <v>2.8</v>
      </c>
      <c r="B40" s="48">
        <f>+'Étape 2 - Définir les critères'!B41</f>
        <v>0</v>
      </c>
      <c r="C40" s="101"/>
      <c r="D40" s="101" t="s">
        <v>229</v>
      </c>
      <c r="E40" s="1" t="str">
        <f>+'Étape 2 - Définir les critères'!D41</f>
        <v>Non</v>
      </c>
      <c r="F40" s="1" t="str">
        <f t="shared" si="10"/>
        <v/>
      </c>
      <c r="G40" s="1" t="str">
        <f t="shared" si="11"/>
        <v/>
      </c>
      <c r="H40" s="101"/>
      <c r="I40" s="101" t="s">
        <v>229</v>
      </c>
      <c r="J40" s="1" t="str">
        <f>+'Étape 2 - Définir les critères'!D41</f>
        <v>Non</v>
      </c>
      <c r="K40" s="1" t="str">
        <f t="shared" si="12"/>
        <v/>
      </c>
      <c r="L40" s="1" t="str">
        <f t="shared" si="13"/>
        <v/>
      </c>
      <c r="M40" s="101"/>
      <c r="N40" s="101" t="s">
        <v>229</v>
      </c>
      <c r="O40" s="1" t="str">
        <f>+'Étape 2 - Définir les critères'!D41</f>
        <v>Non</v>
      </c>
      <c r="P40" s="1" t="str">
        <f t="shared" si="14"/>
        <v/>
      </c>
      <c r="Q40" s="1" t="str">
        <f t="shared" si="15"/>
        <v/>
      </c>
      <c r="R40" s="101"/>
      <c r="S40" s="101" t="s">
        <v>229</v>
      </c>
      <c r="T40" s="1" t="str">
        <f>+'Étape 2 - Définir les critères'!D41</f>
        <v>Non</v>
      </c>
      <c r="U40" s="1" t="str">
        <f t="shared" si="16"/>
        <v/>
      </c>
      <c r="V40" s="1" t="str">
        <f t="shared" si="17"/>
        <v/>
      </c>
      <c r="W40" s="101"/>
      <c r="X40" s="101" t="s">
        <v>229</v>
      </c>
      <c r="Y40" s="1" t="str">
        <f>+'Étape 2 - Définir les critères'!D41</f>
        <v>Non</v>
      </c>
      <c r="Z40" s="1" t="str">
        <f t="shared" si="18"/>
        <v/>
      </c>
      <c r="AA40" s="1" t="str">
        <f t="shared" si="19"/>
        <v/>
      </c>
    </row>
    <row r="41" spans="1:27">
      <c r="A41" s="35">
        <f>+'Étape 2 - Définir les critères'!A42</f>
        <v>2.9</v>
      </c>
      <c r="B41" s="48">
        <f>+'Étape 2 - Définir les critères'!B42</f>
        <v>0</v>
      </c>
      <c r="C41" s="101"/>
      <c r="D41" s="101" t="s">
        <v>229</v>
      </c>
      <c r="E41" s="1" t="str">
        <f>+'Étape 2 - Définir les critères'!D42</f>
        <v>Non</v>
      </c>
      <c r="F41" s="1" t="str">
        <f t="shared" si="10"/>
        <v/>
      </c>
      <c r="G41" s="1" t="str">
        <f t="shared" si="11"/>
        <v/>
      </c>
      <c r="H41" s="101"/>
      <c r="I41" s="101" t="s">
        <v>229</v>
      </c>
      <c r="J41" s="1" t="str">
        <f>+'Étape 2 - Définir les critères'!D42</f>
        <v>Non</v>
      </c>
      <c r="K41" s="1" t="str">
        <f t="shared" si="12"/>
        <v/>
      </c>
      <c r="L41" s="1" t="str">
        <f t="shared" si="13"/>
        <v/>
      </c>
      <c r="M41" s="101"/>
      <c r="N41" s="101" t="s">
        <v>229</v>
      </c>
      <c r="O41" s="1" t="str">
        <f>+'Étape 2 - Définir les critères'!D42</f>
        <v>Non</v>
      </c>
      <c r="P41" s="1" t="str">
        <f t="shared" si="14"/>
        <v/>
      </c>
      <c r="Q41" s="1" t="str">
        <f t="shared" si="15"/>
        <v/>
      </c>
      <c r="R41" s="101"/>
      <c r="S41" s="101" t="s">
        <v>229</v>
      </c>
      <c r="T41" s="1" t="str">
        <f>+'Étape 2 - Définir les critères'!D42</f>
        <v>Non</v>
      </c>
      <c r="U41" s="1" t="str">
        <f t="shared" si="16"/>
        <v/>
      </c>
      <c r="V41" s="1" t="str">
        <f t="shared" si="17"/>
        <v/>
      </c>
      <c r="W41" s="101"/>
      <c r="X41" s="101" t="s">
        <v>229</v>
      </c>
      <c r="Y41" s="1" t="str">
        <f>+'Étape 2 - Définir les critères'!D42</f>
        <v>Non</v>
      </c>
      <c r="Z41" s="1" t="str">
        <f t="shared" si="18"/>
        <v/>
      </c>
      <c r="AA41" s="1" t="str">
        <f t="shared" si="19"/>
        <v/>
      </c>
    </row>
    <row r="42" spans="1:27">
      <c r="A42" s="35" t="str">
        <f>+'Étape 2 - Définir les critères'!A43</f>
        <v>2.10</v>
      </c>
      <c r="B42" s="48">
        <f>+'Étape 2 - Définir les critères'!B43</f>
        <v>0</v>
      </c>
      <c r="C42" s="101"/>
      <c r="D42" s="101" t="s">
        <v>229</v>
      </c>
      <c r="E42" s="1" t="str">
        <f>+'Étape 2 - Définir les critères'!D43</f>
        <v>Non</v>
      </c>
      <c r="F42" s="1" t="str">
        <f t="shared" si="10"/>
        <v/>
      </c>
      <c r="G42" s="1" t="str">
        <f t="shared" si="11"/>
        <v/>
      </c>
      <c r="H42" s="101"/>
      <c r="I42" s="101" t="s">
        <v>229</v>
      </c>
      <c r="J42" s="1" t="str">
        <f>+'Étape 2 - Définir les critères'!D43</f>
        <v>Non</v>
      </c>
      <c r="K42" s="1" t="str">
        <f t="shared" si="12"/>
        <v/>
      </c>
      <c r="L42" s="1" t="str">
        <f t="shared" si="13"/>
        <v/>
      </c>
      <c r="M42" s="101"/>
      <c r="N42" s="101" t="s">
        <v>229</v>
      </c>
      <c r="O42" s="1" t="str">
        <f>+'Étape 2 - Définir les critères'!D43</f>
        <v>Non</v>
      </c>
      <c r="P42" s="1" t="str">
        <f t="shared" si="14"/>
        <v/>
      </c>
      <c r="Q42" s="1" t="str">
        <f t="shared" si="15"/>
        <v/>
      </c>
      <c r="R42" s="101"/>
      <c r="S42" s="101" t="s">
        <v>229</v>
      </c>
      <c r="T42" s="1" t="str">
        <f>+'Étape 2 - Définir les critères'!D43</f>
        <v>Non</v>
      </c>
      <c r="U42" s="1" t="str">
        <f t="shared" si="16"/>
        <v/>
      </c>
      <c r="V42" s="1" t="str">
        <f t="shared" si="17"/>
        <v/>
      </c>
      <c r="W42" s="101"/>
      <c r="X42" s="101" t="s">
        <v>229</v>
      </c>
      <c r="Y42" s="1" t="str">
        <f>+'Étape 2 - Définir les critères'!D43</f>
        <v>Non</v>
      </c>
      <c r="Z42" s="1" t="str">
        <f t="shared" si="18"/>
        <v/>
      </c>
      <c r="AA42" s="1" t="str">
        <f t="shared" si="19"/>
        <v/>
      </c>
    </row>
    <row r="43" spans="1:27">
      <c r="B43" s="4"/>
      <c r="E43" s="1"/>
      <c r="F43" s="1"/>
      <c r="G43" s="1"/>
      <c r="O43" s="1"/>
      <c r="P43" s="1"/>
      <c r="Q43" s="1"/>
      <c r="T43" s="1"/>
      <c r="U43" s="1"/>
      <c r="V43" s="1"/>
      <c r="Y43" s="1"/>
      <c r="Z43" s="1"/>
      <c r="AA43" s="1"/>
    </row>
    <row r="44" spans="1:27">
      <c r="B44" s="4"/>
      <c r="E44" s="1"/>
      <c r="F44" s="1"/>
      <c r="G44" s="1"/>
      <c r="O44" s="1"/>
      <c r="P44" s="1"/>
      <c r="Q44" s="1"/>
      <c r="T44" s="1"/>
      <c r="U44" s="1"/>
      <c r="V44" s="1"/>
      <c r="Y44" s="1"/>
      <c r="Z44" s="1"/>
      <c r="AA44" s="1"/>
    </row>
    <row r="45" spans="1:27">
      <c r="B45" s="43" t="str">
        <f>+'Étape 2 - Définir les critères'!B46</f>
        <v>Section xy : ajouter un titre</v>
      </c>
      <c r="C45" s="49" t="s">
        <v>227</v>
      </c>
      <c r="D45" s="49" t="s">
        <v>228</v>
      </c>
      <c r="E45" s="1"/>
      <c r="F45" s="1"/>
      <c r="G45" s="1"/>
      <c r="H45" s="49" t="s">
        <v>227</v>
      </c>
      <c r="I45" s="49" t="s">
        <v>228</v>
      </c>
      <c r="M45" s="49" t="s">
        <v>227</v>
      </c>
      <c r="N45" s="49" t="s">
        <v>228</v>
      </c>
      <c r="O45" s="1"/>
      <c r="P45" s="1"/>
      <c r="Q45" s="1"/>
      <c r="R45" s="49" t="s">
        <v>227</v>
      </c>
      <c r="S45" s="49" t="s">
        <v>228</v>
      </c>
      <c r="T45" s="1"/>
      <c r="U45" s="1"/>
      <c r="V45" s="1"/>
      <c r="W45" s="49" t="s">
        <v>227</v>
      </c>
      <c r="X45" s="49" t="s">
        <v>228</v>
      </c>
      <c r="Y45" s="1"/>
      <c r="Z45" s="1"/>
      <c r="AA45" s="1"/>
    </row>
    <row r="46" spans="1:27">
      <c r="A46" s="35">
        <f>+'Étape 2 - Définir les critères'!A47</f>
        <v>3.1</v>
      </c>
      <c r="B46" s="48" t="str">
        <f>+'Étape 2 - Définir les critères'!B47</f>
        <v>Veuillez ajouter vos critères ici ou copier-coller l’exemple de critères de l’étape 2</v>
      </c>
      <c r="C46" s="101"/>
      <c r="D46" s="101" t="s">
        <v>229</v>
      </c>
      <c r="E46" s="1" t="str">
        <f>+'Étape 2 - Définir les critères'!D47</f>
        <v>Non</v>
      </c>
      <c r="F46" s="1" t="str">
        <f t="shared" ref="F46:F55" si="20">IF(E46="Oui","Oui","")</f>
        <v/>
      </c>
      <c r="G46" s="1" t="str">
        <f t="shared" ref="G46:G55" si="21">IF(E46="Oui","Non","")</f>
        <v/>
      </c>
      <c r="H46" s="101"/>
      <c r="I46" s="101" t="s">
        <v>229</v>
      </c>
      <c r="J46" s="1" t="str">
        <f>+'Étape 2 - Définir les critères'!D47</f>
        <v>Non</v>
      </c>
      <c r="K46" s="1" t="str">
        <f t="shared" ref="K46:K55" si="22">IF(J46="Oui","Oui","")</f>
        <v/>
      </c>
      <c r="L46" s="1" t="str">
        <f t="shared" ref="L46:L55" si="23">IF(J46="Oui","Non","")</f>
        <v/>
      </c>
      <c r="M46" s="101"/>
      <c r="N46" s="101" t="s">
        <v>229</v>
      </c>
      <c r="O46" s="1" t="str">
        <f>+'Étape 2 - Définir les critères'!D47</f>
        <v>Non</v>
      </c>
      <c r="P46" s="1" t="str">
        <f t="shared" ref="P46:P55" si="24">IF(O46="Oui","Oui","")</f>
        <v/>
      </c>
      <c r="Q46" s="1" t="str">
        <f t="shared" ref="Q46:Q55" si="25">IF(O46="Oui","Non","")</f>
        <v/>
      </c>
      <c r="R46" s="101"/>
      <c r="S46" s="101" t="s">
        <v>229</v>
      </c>
      <c r="T46" s="1" t="str">
        <f>+'Étape 2 - Définir les critères'!D47</f>
        <v>Non</v>
      </c>
      <c r="U46" s="1" t="str">
        <f t="shared" ref="U46:U55" si="26">IF(T46="Oui","Oui","")</f>
        <v/>
      </c>
      <c r="V46" s="1" t="str">
        <f t="shared" ref="V46:V55" si="27">IF(T46="Oui","Non","")</f>
        <v/>
      </c>
      <c r="W46" s="101"/>
      <c r="X46" s="101" t="s">
        <v>229</v>
      </c>
      <c r="Y46" s="1" t="str">
        <f>+'Étape 2 - Définir les critères'!D47</f>
        <v>Non</v>
      </c>
      <c r="Z46" s="1" t="str">
        <f t="shared" ref="Z46:Z55" si="28">IF(Y46="Oui","Oui","")</f>
        <v/>
      </c>
      <c r="AA46" s="1" t="str">
        <f t="shared" ref="AA46:AA55" si="29">IF(Y46="Oui","Non","")</f>
        <v/>
      </c>
    </row>
    <row r="47" spans="1:27">
      <c r="A47" s="35">
        <f>+'Étape 2 - Définir les critères'!A48</f>
        <v>3.2</v>
      </c>
      <c r="B47" s="48">
        <f>+'Étape 2 - Définir les critères'!B48</f>
        <v>0</v>
      </c>
      <c r="C47" s="101"/>
      <c r="D47" s="101" t="s">
        <v>229</v>
      </c>
      <c r="E47" s="1" t="str">
        <f>+'Étape 2 - Définir les critères'!D48</f>
        <v>Non</v>
      </c>
      <c r="F47" s="1" t="str">
        <f t="shared" si="20"/>
        <v/>
      </c>
      <c r="G47" s="1" t="str">
        <f t="shared" si="21"/>
        <v/>
      </c>
      <c r="H47" s="101"/>
      <c r="I47" s="101" t="s">
        <v>229</v>
      </c>
      <c r="J47" s="1" t="str">
        <f>+'Étape 2 - Définir les critères'!D48</f>
        <v>Non</v>
      </c>
      <c r="K47" s="1" t="str">
        <f t="shared" si="22"/>
        <v/>
      </c>
      <c r="L47" s="1" t="str">
        <f t="shared" si="23"/>
        <v/>
      </c>
      <c r="M47" s="101"/>
      <c r="N47" s="101" t="s">
        <v>229</v>
      </c>
      <c r="O47" s="1" t="str">
        <f>+'Étape 2 - Définir les critères'!D48</f>
        <v>Non</v>
      </c>
      <c r="P47" s="1" t="str">
        <f t="shared" si="24"/>
        <v/>
      </c>
      <c r="Q47" s="1" t="str">
        <f t="shared" si="25"/>
        <v/>
      </c>
      <c r="R47" s="101"/>
      <c r="S47" s="101" t="s">
        <v>229</v>
      </c>
      <c r="T47" s="1" t="str">
        <f>+'Étape 2 - Définir les critères'!D48</f>
        <v>Non</v>
      </c>
      <c r="U47" s="1" t="str">
        <f t="shared" si="26"/>
        <v/>
      </c>
      <c r="V47" s="1" t="str">
        <f t="shared" si="27"/>
        <v/>
      </c>
      <c r="W47" s="101"/>
      <c r="X47" s="101" t="s">
        <v>229</v>
      </c>
      <c r="Y47" s="1" t="str">
        <f>+'Étape 2 - Définir les critères'!D48</f>
        <v>Non</v>
      </c>
      <c r="Z47" s="1" t="str">
        <f t="shared" si="28"/>
        <v/>
      </c>
      <c r="AA47" s="1" t="str">
        <f t="shared" si="29"/>
        <v/>
      </c>
    </row>
    <row r="48" spans="1:27">
      <c r="A48" s="35">
        <f>+'Étape 2 - Définir les critères'!A49</f>
        <v>3.3</v>
      </c>
      <c r="B48" s="48">
        <f>+'Étape 2 - Définir les critères'!B49</f>
        <v>0</v>
      </c>
      <c r="C48" s="101"/>
      <c r="D48" s="101" t="s">
        <v>229</v>
      </c>
      <c r="E48" s="1" t="str">
        <f>+'Étape 2 - Définir les critères'!D49</f>
        <v>Non</v>
      </c>
      <c r="F48" s="1" t="str">
        <f t="shared" si="20"/>
        <v/>
      </c>
      <c r="G48" s="1" t="str">
        <f t="shared" si="21"/>
        <v/>
      </c>
      <c r="H48" s="101"/>
      <c r="I48" s="101" t="s">
        <v>229</v>
      </c>
      <c r="J48" s="1" t="str">
        <f>+'Étape 2 - Définir les critères'!D49</f>
        <v>Non</v>
      </c>
      <c r="K48" s="1" t="str">
        <f t="shared" si="22"/>
        <v/>
      </c>
      <c r="L48" s="1" t="str">
        <f t="shared" si="23"/>
        <v/>
      </c>
      <c r="M48" s="101"/>
      <c r="N48" s="101" t="s">
        <v>229</v>
      </c>
      <c r="O48" s="1" t="str">
        <f>+'Étape 2 - Définir les critères'!D49</f>
        <v>Non</v>
      </c>
      <c r="P48" s="1" t="str">
        <f t="shared" si="24"/>
        <v/>
      </c>
      <c r="Q48" s="1" t="str">
        <f t="shared" si="25"/>
        <v/>
      </c>
      <c r="R48" s="101"/>
      <c r="S48" s="101" t="s">
        <v>229</v>
      </c>
      <c r="T48" s="1" t="str">
        <f>+'Étape 2 - Définir les critères'!D49</f>
        <v>Non</v>
      </c>
      <c r="U48" s="1" t="str">
        <f t="shared" si="26"/>
        <v/>
      </c>
      <c r="V48" s="1" t="str">
        <f t="shared" si="27"/>
        <v/>
      </c>
      <c r="W48" s="101"/>
      <c r="X48" s="101" t="s">
        <v>229</v>
      </c>
      <c r="Y48" s="1" t="str">
        <f>+'Étape 2 - Définir les critères'!D49</f>
        <v>Non</v>
      </c>
      <c r="Z48" s="1" t="str">
        <f t="shared" si="28"/>
        <v/>
      </c>
      <c r="AA48" s="1" t="str">
        <f t="shared" si="29"/>
        <v/>
      </c>
    </row>
    <row r="49" spans="1:27">
      <c r="A49" s="35">
        <f>+'Étape 2 - Définir les critères'!A50</f>
        <v>3.4</v>
      </c>
      <c r="B49" s="48">
        <f>+'Étape 2 - Définir les critères'!B50</f>
        <v>0</v>
      </c>
      <c r="C49" s="101"/>
      <c r="D49" s="101" t="s">
        <v>229</v>
      </c>
      <c r="E49" s="1" t="str">
        <f>+'Étape 2 - Définir les critères'!D50</f>
        <v>Non</v>
      </c>
      <c r="F49" s="1" t="str">
        <f t="shared" si="20"/>
        <v/>
      </c>
      <c r="G49" s="1" t="str">
        <f t="shared" si="21"/>
        <v/>
      </c>
      <c r="H49" s="101"/>
      <c r="I49" s="101" t="s">
        <v>229</v>
      </c>
      <c r="J49" s="1" t="str">
        <f>+'Étape 2 - Définir les critères'!D50</f>
        <v>Non</v>
      </c>
      <c r="K49" s="1" t="str">
        <f t="shared" si="22"/>
        <v/>
      </c>
      <c r="L49" s="1" t="str">
        <f t="shared" si="23"/>
        <v/>
      </c>
      <c r="M49" s="101"/>
      <c r="N49" s="101" t="s">
        <v>229</v>
      </c>
      <c r="O49" s="1" t="str">
        <f>+'Étape 2 - Définir les critères'!D50</f>
        <v>Non</v>
      </c>
      <c r="P49" s="1" t="str">
        <f t="shared" si="24"/>
        <v/>
      </c>
      <c r="Q49" s="1" t="str">
        <f t="shared" si="25"/>
        <v/>
      </c>
      <c r="R49" s="101"/>
      <c r="S49" s="101" t="s">
        <v>229</v>
      </c>
      <c r="T49" s="1" t="str">
        <f>+'Étape 2 - Définir les critères'!D50</f>
        <v>Non</v>
      </c>
      <c r="U49" s="1" t="str">
        <f t="shared" si="26"/>
        <v/>
      </c>
      <c r="V49" s="1" t="str">
        <f t="shared" si="27"/>
        <v/>
      </c>
      <c r="W49" s="101"/>
      <c r="X49" s="101" t="s">
        <v>229</v>
      </c>
      <c r="Y49" s="1" t="str">
        <f>+'Étape 2 - Définir les critères'!D50</f>
        <v>Non</v>
      </c>
      <c r="Z49" s="1" t="str">
        <f t="shared" si="28"/>
        <v/>
      </c>
      <c r="AA49" s="1" t="str">
        <f t="shared" si="29"/>
        <v/>
      </c>
    </row>
    <row r="50" spans="1:27">
      <c r="A50" s="35">
        <f>+'Étape 2 - Définir les critères'!A51</f>
        <v>3.5</v>
      </c>
      <c r="B50" s="48">
        <f>+'Étape 2 - Définir les critères'!B51</f>
        <v>0</v>
      </c>
      <c r="C50" s="101"/>
      <c r="D50" s="101" t="s">
        <v>229</v>
      </c>
      <c r="E50" s="1" t="str">
        <f>+'Étape 2 - Définir les critères'!D51</f>
        <v>Non</v>
      </c>
      <c r="F50" s="1" t="str">
        <f t="shared" si="20"/>
        <v/>
      </c>
      <c r="G50" s="1" t="str">
        <f t="shared" si="21"/>
        <v/>
      </c>
      <c r="H50" s="101"/>
      <c r="I50" s="101" t="s">
        <v>229</v>
      </c>
      <c r="J50" s="1" t="str">
        <f>+'Étape 2 - Définir les critères'!D51</f>
        <v>Non</v>
      </c>
      <c r="K50" s="1" t="str">
        <f t="shared" si="22"/>
        <v/>
      </c>
      <c r="L50" s="1" t="str">
        <f t="shared" si="23"/>
        <v/>
      </c>
      <c r="M50" s="101"/>
      <c r="N50" s="101" t="s">
        <v>229</v>
      </c>
      <c r="O50" s="1" t="str">
        <f>+'Étape 2 - Définir les critères'!D51</f>
        <v>Non</v>
      </c>
      <c r="P50" s="1" t="str">
        <f t="shared" si="24"/>
        <v/>
      </c>
      <c r="Q50" s="1" t="str">
        <f t="shared" si="25"/>
        <v/>
      </c>
      <c r="R50" s="101"/>
      <c r="S50" s="101" t="s">
        <v>229</v>
      </c>
      <c r="T50" s="1" t="str">
        <f>+'Étape 2 - Définir les critères'!D51</f>
        <v>Non</v>
      </c>
      <c r="U50" s="1" t="str">
        <f t="shared" si="26"/>
        <v/>
      </c>
      <c r="V50" s="1" t="str">
        <f t="shared" si="27"/>
        <v/>
      </c>
      <c r="W50" s="101"/>
      <c r="X50" s="101" t="s">
        <v>229</v>
      </c>
      <c r="Y50" s="1" t="str">
        <f>+'Étape 2 - Définir les critères'!D51</f>
        <v>Non</v>
      </c>
      <c r="Z50" s="1" t="str">
        <f t="shared" si="28"/>
        <v/>
      </c>
      <c r="AA50" s="1" t="str">
        <f t="shared" si="29"/>
        <v/>
      </c>
    </row>
    <row r="51" spans="1:27">
      <c r="A51" s="35">
        <f>+'Étape 2 - Définir les critères'!A52</f>
        <v>3.6</v>
      </c>
      <c r="B51" s="48">
        <f>+'Étape 2 - Définir les critères'!B52</f>
        <v>0</v>
      </c>
      <c r="C51" s="101"/>
      <c r="D51" s="101" t="s">
        <v>229</v>
      </c>
      <c r="E51" s="1" t="str">
        <f>+'Étape 2 - Définir les critères'!D52</f>
        <v>Non</v>
      </c>
      <c r="F51" s="1" t="str">
        <f t="shared" si="20"/>
        <v/>
      </c>
      <c r="G51" s="1" t="str">
        <f t="shared" si="21"/>
        <v/>
      </c>
      <c r="H51" s="101"/>
      <c r="I51" s="101" t="s">
        <v>229</v>
      </c>
      <c r="J51" s="1" t="str">
        <f>+'Étape 2 - Définir les critères'!D52</f>
        <v>Non</v>
      </c>
      <c r="K51" s="1" t="str">
        <f t="shared" si="22"/>
        <v/>
      </c>
      <c r="L51" s="1" t="str">
        <f t="shared" si="23"/>
        <v/>
      </c>
      <c r="M51" s="101"/>
      <c r="N51" s="101" t="s">
        <v>229</v>
      </c>
      <c r="O51" s="1" t="str">
        <f>+'Étape 2 - Définir les critères'!D52</f>
        <v>Non</v>
      </c>
      <c r="P51" s="1" t="str">
        <f t="shared" si="24"/>
        <v/>
      </c>
      <c r="Q51" s="1" t="str">
        <f t="shared" si="25"/>
        <v/>
      </c>
      <c r="R51" s="101"/>
      <c r="S51" s="101" t="s">
        <v>229</v>
      </c>
      <c r="T51" s="1" t="str">
        <f>+'Étape 2 - Définir les critères'!D52</f>
        <v>Non</v>
      </c>
      <c r="U51" s="1" t="str">
        <f t="shared" si="26"/>
        <v/>
      </c>
      <c r="V51" s="1" t="str">
        <f t="shared" si="27"/>
        <v/>
      </c>
      <c r="W51" s="101"/>
      <c r="X51" s="101" t="s">
        <v>229</v>
      </c>
      <c r="Y51" s="1" t="str">
        <f>+'Étape 2 - Définir les critères'!D52</f>
        <v>Non</v>
      </c>
      <c r="Z51" s="1" t="str">
        <f t="shared" si="28"/>
        <v/>
      </c>
      <c r="AA51" s="1" t="str">
        <f t="shared" si="29"/>
        <v/>
      </c>
    </row>
    <row r="52" spans="1:27">
      <c r="A52" s="35">
        <f>+'Étape 2 - Définir les critères'!A53</f>
        <v>3.7</v>
      </c>
      <c r="B52" s="48">
        <f>+'Étape 2 - Définir les critères'!B53</f>
        <v>0</v>
      </c>
      <c r="C52" s="101"/>
      <c r="D52" s="101" t="s">
        <v>229</v>
      </c>
      <c r="E52" s="1" t="str">
        <f>+'Étape 2 - Définir les critères'!D53</f>
        <v>Non</v>
      </c>
      <c r="F52" s="1" t="str">
        <f t="shared" si="20"/>
        <v/>
      </c>
      <c r="G52" s="1" t="str">
        <f t="shared" si="21"/>
        <v/>
      </c>
      <c r="H52" s="101"/>
      <c r="I52" s="101" t="s">
        <v>229</v>
      </c>
      <c r="J52" s="1" t="str">
        <f>+'Étape 2 - Définir les critères'!D53</f>
        <v>Non</v>
      </c>
      <c r="K52" s="1" t="str">
        <f t="shared" si="22"/>
        <v/>
      </c>
      <c r="L52" s="1" t="str">
        <f t="shared" si="23"/>
        <v/>
      </c>
      <c r="M52" s="101"/>
      <c r="N52" s="101" t="s">
        <v>229</v>
      </c>
      <c r="O52" s="1" t="str">
        <f>+'Étape 2 - Définir les critères'!D53</f>
        <v>Non</v>
      </c>
      <c r="P52" s="1" t="str">
        <f t="shared" si="24"/>
        <v/>
      </c>
      <c r="Q52" s="1" t="str">
        <f t="shared" si="25"/>
        <v/>
      </c>
      <c r="R52" s="101"/>
      <c r="S52" s="101" t="s">
        <v>229</v>
      </c>
      <c r="T52" s="1" t="str">
        <f>+'Étape 2 - Définir les critères'!D53</f>
        <v>Non</v>
      </c>
      <c r="U52" s="1" t="str">
        <f t="shared" si="26"/>
        <v/>
      </c>
      <c r="V52" s="1" t="str">
        <f t="shared" si="27"/>
        <v/>
      </c>
      <c r="W52" s="101"/>
      <c r="X52" s="101" t="s">
        <v>229</v>
      </c>
      <c r="Y52" s="1" t="str">
        <f>+'Étape 2 - Définir les critères'!D53</f>
        <v>Non</v>
      </c>
      <c r="Z52" s="1" t="str">
        <f t="shared" si="28"/>
        <v/>
      </c>
      <c r="AA52" s="1" t="str">
        <f t="shared" si="29"/>
        <v/>
      </c>
    </row>
    <row r="53" spans="1:27">
      <c r="A53" s="35">
        <f>+'Étape 2 - Définir les critères'!A54</f>
        <v>3.8</v>
      </c>
      <c r="B53" s="48">
        <f>+'Étape 2 - Définir les critères'!B54</f>
        <v>0</v>
      </c>
      <c r="C53" s="101"/>
      <c r="D53" s="101" t="s">
        <v>229</v>
      </c>
      <c r="E53" s="1" t="str">
        <f>+'Étape 2 - Définir les critères'!D54</f>
        <v>Non</v>
      </c>
      <c r="F53" s="1" t="str">
        <f t="shared" si="20"/>
        <v/>
      </c>
      <c r="G53" s="1" t="str">
        <f t="shared" si="21"/>
        <v/>
      </c>
      <c r="H53" s="101"/>
      <c r="I53" s="101" t="s">
        <v>229</v>
      </c>
      <c r="J53" s="1" t="str">
        <f>+'Étape 2 - Définir les critères'!D54</f>
        <v>Non</v>
      </c>
      <c r="K53" s="1" t="str">
        <f t="shared" si="22"/>
        <v/>
      </c>
      <c r="L53" s="1" t="str">
        <f t="shared" si="23"/>
        <v/>
      </c>
      <c r="M53" s="101"/>
      <c r="N53" s="101" t="s">
        <v>229</v>
      </c>
      <c r="O53" s="1" t="str">
        <f>+'Étape 2 - Définir les critères'!D54</f>
        <v>Non</v>
      </c>
      <c r="P53" s="1" t="str">
        <f t="shared" si="24"/>
        <v/>
      </c>
      <c r="Q53" s="1" t="str">
        <f t="shared" si="25"/>
        <v/>
      </c>
      <c r="R53" s="101"/>
      <c r="S53" s="101" t="s">
        <v>229</v>
      </c>
      <c r="T53" s="1" t="str">
        <f>+'Étape 2 - Définir les critères'!D54</f>
        <v>Non</v>
      </c>
      <c r="U53" s="1" t="str">
        <f t="shared" si="26"/>
        <v/>
      </c>
      <c r="V53" s="1" t="str">
        <f t="shared" si="27"/>
        <v/>
      </c>
      <c r="W53" s="101"/>
      <c r="X53" s="101" t="s">
        <v>229</v>
      </c>
      <c r="Y53" s="1" t="str">
        <f>+'Étape 2 - Définir les critères'!D54</f>
        <v>Non</v>
      </c>
      <c r="Z53" s="1" t="str">
        <f t="shared" si="28"/>
        <v/>
      </c>
      <c r="AA53" s="1" t="str">
        <f t="shared" si="29"/>
        <v/>
      </c>
    </row>
    <row r="54" spans="1:27">
      <c r="A54" s="35">
        <f>+'Étape 2 - Définir les critères'!A55</f>
        <v>3.9</v>
      </c>
      <c r="B54" s="48">
        <f>+'Étape 2 - Définir les critères'!B55</f>
        <v>0</v>
      </c>
      <c r="C54" s="101"/>
      <c r="D54" s="101" t="s">
        <v>229</v>
      </c>
      <c r="E54" s="1" t="str">
        <f>+'Étape 2 - Définir les critères'!D55</f>
        <v>Non</v>
      </c>
      <c r="F54" s="1" t="str">
        <f t="shared" si="20"/>
        <v/>
      </c>
      <c r="G54" s="1" t="str">
        <f t="shared" si="21"/>
        <v/>
      </c>
      <c r="H54" s="101"/>
      <c r="I54" s="101" t="s">
        <v>229</v>
      </c>
      <c r="J54" s="1" t="str">
        <f>+'Étape 2 - Définir les critères'!D55</f>
        <v>Non</v>
      </c>
      <c r="K54" s="1" t="str">
        <f t="shared" si="22"/>
        <v/>
      </c>
      <c r="L54" s="1" t="str">
        <f t="shared" si="23"/>
        <v/>
      </c>
      <c r="M54" s="101"/>
      <c r="N54" s="101" t="s">
        <v>229</v>
      </c>
      <c r="O54" s="1" t="str">
        <f>+'Étape 2 - Définir les critères'!D55</f>
        <v>Non</v>
      </c>
      <c r="P54" s="1" t="str">
        <f t="shared" si="24"/>
        <v/>
      </c>
      <c r="Q54" s="1" t="str">
        <f t="shared" si="25"/>
        <v/>
      </c>
      <c r="R54" s="101"/>
      <c r="S54" s="101" t="s">
        <v>229</v>
      </c>
      <c r="T54" s="1" t="str">
        <f>+'Étape 2 - Définir les critères'!D55</f>
        <v>Non</v>
      </c>
      <c r="U54" s="1" t="str">
        <f t="shared" si="26"/>
        <v/>
      </c>
      <c r="V54" s="1" t="str">
        <f t="shared" si="27"/>
        <v/>
      </c>
      <c r="W54" s="101"/>
      <c r="X54" s="101" t="s">
        <v>229</v>
      </c>
      <c r="Y54" s="1" t="str">
        <f>+'Étape 2 - Définir les critères'!D55</f>
        <v>Non</v>
      </c>
      <c r="Z54" s="1" t="str">
        <f t="shared" si="28"/>
        <v/>
      </c>
      <c r="AA54" s="1" t="str">
        <f t="shared" si="29"/>
        <v/>
      </c>
    </row>
    <row r="55" spans="1:27">
      <c r="A55" s="35" t="str">
        <f>+'Étape 2 - Définir les critères'!A56</f>
        <v>3.10</v>
      </c>
      <c r="B55" s="48">
        <f>+'Étape 2 - Définir les critères'!B56</f>
        <v>0</v>
      </c>
      <c r="C55" s="101"/>
      <c r="D55" s="101" t="s">
        <v>229</v>
      </c>
      <c r="E55" s="1" t="str">
        <f>+'Étape 2 - Définir les critères'!D56</f>
        <v>Non</v>
      </c>
      <c r="F55" s="1" t="str">
        <f t="shared" si="20"/>
        <v/>
      </c>
      <c r="G55" s="1" t="str">
        <f t="shared" si="21"/>
        <v/>
      </c>
      <c r="H55" s="101"/>
      <c r="I55" s="101" t="s">
        <v>229</v>
      </c>
      <c r="J55" s="1" t="str">
        <f>+'Étape 2 - Définir les critères'!D56</f>
        <v>Non</v>
      </c>
      <c r="K55" s="1" t="str">
        <f t="shared" si="22"/>
        <v/>
      </c>
      <c r="L55" s="1" t="str">
        <f t="shared" si="23"/>
        <v/>
      </c>
      <c r="M55" s="101"/>
      <c r="N55" s="101" t="s">
        <v>229</v>
      </c>
      <c r="O55" s="1" t="str">
        <f>+'Étape 2 - Définir les critères'!D56</f>
        <v>Non</v>
      </c>
      <c r="P55" s="1" t="str">
        <f t="shared" si="24"/>
        <v/>
      </c>
      <c r="Q55" s="1" t="str">
        <f t="shared" si="25"/>
        <v/>
      </c>
      <c r="R55" s="101"/>
      <c r="S55" s="101" t="s">
        <v>229</v>
      </c>
      <c r="T55" s="1" t="str">
        <f>+'Étape 2 - Définir les critères'!D56</f>
        <v>Non</v>
      </c>
      <c r="U55" s="1" t="str">
        <f t="shared" si="26"/>
        <v/>
      </c>
      <c r="V55" s="1" t="str">
        <f t="shared" si="27"/>
        <v/>
      </c>
      <c r="W55" s="101"/>
      <c r="X55" s="101" t="s">
        <v>229</v>
      </c>
      <c r="Y55" s="1" t="str">
        <f>+'Étape 2 - Définir les critères'!D56</f>
        <v>Non</v>
      </c>
      <c r="Z55" s="1" t="str">
        <f t="shared" si="28"/>
        <v/>
      </c>
      <c r="AA55" s="1" t="str">
        <f t="shared" si="29"/>
        <v/>
      </c>
    </row>
    <row r="56" spans="1:27">
      <c r="B56" s="4"/>
      <c r="E56" s="1"/>
      <c r="F56" s="1"/>
      <c r="G56" s="1"/>
      <c r="O56" s="1"/>
      <c r="P56" s="1"/>
      <c r="Q56" s="1"/>
      <c r="T56" s="1"/>
      <c r="U56" s="1"/>
      <c r="V56" s="1"/>
      <c r="Y56" s="1"/>
      <c r="Z56" s="1"/>
      <c r="AA56" s="1"/>
    </row>
    <row r="57" spans="1:27">
      <c r="B57" s="4"/>
      <c r="E57" s="1"/>
      <c r="F57" s="1"/>
      <c r="G57" s="1"/>
      <c r="O57" s="1"/>
      <c r="P57" s="1"/>
      <c r="Q57" s="1"/>
      <c r="T57" s="1"/>
      <c r="U57" s="1"/>
      <c r="V57" s="1"/>
      <c r="Y57" s="1"/>
      <c r="Z57" s="1"/>
      <c r="AA57" s="1"/>
    </row>
    <row r="58" spans="1:27">
      <c r="B58" s="43" t="str">
        <f>+'Étape 2 - Définir les critères'!B59</f>
        <v>Section xy : ajouter un titre</v>
      </c>
      <c r="C58" s="49" t="s">
        <v>227</v>
      </c>
      <c r="D58" s="49" t="s">
        <v>228</v>
      </c>
      <c r="E58" s="1"/>
      <c r="F58" s="1"/>
      <c r="G58" s="1"/>
      <c r="H58" s="49" t="s">
        <v>227</v>
      </c>
      <c r="I58" s="49" t="s">
        <v>228</v>
      </c>
      <c r="M58" s="49" t="s">
        <v>227</v>
      </c>
      <c r="N58" s="49" t="s">
        <v>228</v>
      </c>
      <c r="O58" s="1"/>
      <c r="P58" s="1"/>
      <c r="Q58" s="1"/>
      <c r="R58" s="49" t="s">
        <v>227</v>
      </c>
      <c r="S58" s="49" t="s">
        <v>228</v>
      </c>
      <c r="T58" s="1"/>
      <c r="U58" s="1"/>
      <c r="V58" s="1"/>
      <c r="W58" s="49" t="s">
        <v>227</v>
      </c>
      <c r="X58" s="49" t="s">
        <v>228</v>
      </c>
      <c r="Y58" s="1"/>
      <c r="Z58" s="1"/>
      <c r="AA58" s="1"/>
    </row>
    <row r="59" spans="1:27">
      <c r="A59" s="35">
        <f>+'Étape 2 - Définir les critères'!A60</f>
        <v>4.0999999999999996</v>
      </c>
      <c r="B59" s="48" t="str">
        <f>+'Étape 2 - Définir les critères'!B60</f>
        <v>Veuillez ajouter vos critères ici ou copier-coller l’exemple de critères de l’étape 2</v>
      </c>
      <c r="C59" s="101"/>
      <c r="D59" s="101" t="s">
        <v>229</v>
      </c>
      <c r="E59" s="1" t="str">
        <f>+'Étape 2 - Définir les critères'!D60</f>
        <v>Non</v>
      </c>
      <c r="F59" s="1" t="str">
        <f t="shared" ref="F59:F68" si="30">IF(E59="Oui","Oui","")</f>
        <v/>
      </c>
      <c r="G59" s="1" t="str">
        <f t="shared" ref="G59:G68" si="31">IF(E59="Oui","Non","")</f>
        <v/>
      </c>
      <c r="H59" s="101"/>
      <c r="I59" s="101" t="s">
        <v>229</v>
      </c>
      <c r="J59" s="1" t="str">
        <f>+'Étape 2 - Définir les critères'!D60</f>
        <v>Non</v>
      </c>
      <c r="K59" s="1" t="str">
        <f t="shared" ref="K59:K68" si="32">IF(J59="Oui","Oui","")</f>
        <v/>
      </c>
      <c r="L59" s="1" t="str">
        <f t="shared" ref="L59:L68" si="33">IF(J59="Oui","Non","")</f>
        <v/>
      </c>
      <c r="M59" s="101"/>
      <c r="N59" s="101" t="s">
        <v>229</v>
      </c>
      <c r="O59" s="1" t="str">
        <f>+'Étape 2 - Définir les critères'!D60</f>
        <v>Non</v>
      </c>
      <c r="P59" s="1" t="str">
        <f t="shared" ref="P59:P68" si="34">IF(O59="Oui","Oui","")</f>
        <v/>
      </c>
      <c r="Q59" s="1" t="str">
        <f t="shared" ref="Q59:Q68" si="35">IF(O59="Oui","Non","")</f>
        <v/>
      </c>
      <c r="R59" s="101"/>
      <c r="S59" s="101" t="s">
        <v>229</v>
      </c>
      <c r="T59" s="1" t="str">
        <f>+'Étape 2 - Définir les critères'!D60</f>
        <v>Non</v>
      </c>
      <c r="U59" s="1" t="str">
        <f t="shared" ref="U59:U68" si="36">IF(T59="Oui","Oui","")</f>
        <v/>
      </c>
      <c r="V59" s="1" t="str">
        <f t="shared" ref="V59:V68" si="37">IF(T59="Oui","Non","")</f>
        <v/>
      </c>
      <c r="W59" s="101"/>
      <c r="X59" s="101" t="s">
        <v>229</v>
      </c>
      <c r="Y59" s="1" t="str">
        <f>+'Étape 2 - Définir les critères'!D60</f>
        <v>Non</v>
      </c>
      <c r="Z59" s="1" t="str">
        <f t="shared" ref="Z59:Z68" si="38">IF(Y59="Oui","Oui","")</f>
        <v/>
      </c>
      <c r="AA59" s="1" t="str">
        <f t="shared" ref="AA59:AA68" si="39">IF(Y59="Oui","Non","")</f>
        <v/>
      </c>
    </row>
    <row r="60" spans="1:27">
      <c r="A60" s="35">
        <f>+'Étape 2 - Définir les critères'!A61</f>
        <v>4.2</v>
      </c>
      <c r="B60" s="48">
        <f>+'Étape 2 - Définir les critères'!B61</f>
        <v>0</v>
      </c>
      <c r="C60" s="101"/>
      <c r="D60" s="101" t="s">
        <v>229</v>
      </c>
      <c r="E60" s="1" t="str">
        <f>+'Étape 2 - Définir les critères'!D61</f>
        <v>Non</v>
      </c>
      <c r="F60" s="1" t="str">
        <f t="shared" si="30"/>
        <v/>
      </c>
      <c r="G60" s="1" t="str">
        <f t="shared" si="31"/>
        <v/>
      </c>
      <c r="H60" s="101"/>
      <c r="I60" s="101" t="s">
        <v>229</v>
      </c>
      <c r="J60" s="1" t="str">
        <f>+'Étape 2 - Définir les critères'!D61</f>
        <v>Non</v>
      </c>
      <c r="K60" s="1" t="str">
        <f t="shared" si="32"/>
        <v/>
      </c>
      <c r="L60" s="1" t="str">
        <f t="shared" si="33"/>
        <v/>
      </c>
      <c r="M60" s="101"/>
      <c r="N60" s="101" t="s">
        <v>229</v>
      </c>
      <c r="O60" s="1" t="str">
        <f>+'Étape 2 - Définir les critères'!D61</f>
        <v>Non</v>
      </c>
      <c r="P60" s="1" t="str">
        <f t="shared" si="34"/>
        <v/>
      </c>
      <c r="Q60" s="1" t="str">
        <f t="shared" si="35"/>
        <v/>
      </c>
      <c r="R60" s="101"/>
      <c r="S60" s="101" t="s">
        <v>229</v>
      </c>
      <c r="T60" s="1" t="str">
        <f>+'Étape 2 - Définir les critères'!D61</f>
        <v>Non</v>
      </c>
      <c r="U60" s="1" t="str">
        <f t="shared" si="36"/>
        <v/>
      </c>
      <c r="V60" s="1" t="str">
        <f t="shared" si="37"/>
        <v/>
      </c>
      <c r="W60" s="101"/>
      <c r="X60" s="101" t="s">
        <v>229</v>
      </c>
      <c r="Y60" s="1" t="str">
        <f>+'Étape 2 - Définir les critères'!D61</f>
        <v>Non</v>
      </c>
      <c r="Z60" s="1" t="str">
        <f t="shared" si="38"/>
        <v/>
      </c>
      <c r="AA60" s="1" t="str">
        <f t="shared" si="39"/>
        <v/>
      </c>
    </row>
    <row r="61" spans="1:27">
      <c r="A61" s="35">
        <f>+'Étape 2 - Définir les critères'!A62</f>
        <v>4.3</v>
      </c>
      <c r="B61" s="48">
        <f>+'Étape 2 - Définir les critères'!B62</f>
        <v>0</v>
      </c>
      <c r="C61" s="101"/>
      <c r="D61" s="101" t="s">
        <v>229</v>
      </c>
      <c r="E61" s="1" t="str">
        <f>+'Étape 2 - Définir les critères'!D62</f>
        <v>Non</v>
      </c>
      <c r="F61" s="1" t="str">
        <f t="shared" si="30"/>
        <v/>
      </c>
      <c r="G61" s="1" t="str">
        <f t="shared" si="31"/>
        <v/>
      </c>
      <c r="H61" s="101"/>
      <c r="I61" s="101" t="s">
        <v>229</v>
      </c>
      <c r="J61" s="1" t="str">
        <f>+'Étape 2 - Définir les critères'!D62</f>
        <v>Non</v>
      </c>
      <c r="K61" s="1" t="str">
        <f t="shared" si="32"/>
        <v/>
      </c>
      <c r="L61" s="1" t="str">
        <f t="shared" si="33"/>
        <v/>
      </c>
      <c r="M61" s="101"/>
      <c r="N61" s="101" t="s">
        <v>229</v>
      </c>
      <c r="O61" s="1" t="str">
        <f>+'Étape 2 - Définir les critères'!D62</f>
        <v>Non</v>
      </c>
      <c r="P61" s="1" t="str">
        <f t="shared" si="34"/>
        <v/>
      </c>
      <c r="Q61" s="1" t="str">
        <f t="shared" si="35"/>
        <v/>
      </c>
      <c r="R61" s="101"/>
      <c r="S61" s="101" t="s">
        <v>229</v>
      </c>
      <c r="T61" s="1" t="str">
        <f>+'Étape 2 - Définir les critères'!D62</f>
        <v>Non</v>
      </c>
      <c r="U61" s="1" t="str">
        <f t="shared" si="36"/>
        <v/>
      </c>
      <c r="V61" s="1" t="str">
        <f t="shared" si="37"/>
        <v/>
      </c>
      <c r="W61" s="101"/>
      <c r="X61" s="101" t="s">
        <v>229</v>
      </c>
      <c r="Y61" s="1" t="str">
        <f>+'Étape 2 - Définir les critères'!D62</f>
        <v>Non</v>
      </c>
      <c r="Z61" s="1" t="str">
        <f t="shared" si="38"/>
        <v/>
      </c>
      <c r="AA61" s="1" t="str">
        <f t="shared" si="39"/>
        <v/>
      </c>
    </row>
    <row r="62" spans="1:27">
      <c r="A62" s="35">
        <f>+'Étape 2 - Définir les critères'!A63</f>
        <v>4.4000000000000004</v>
      </c>
      <c r="B62" s="48">
        <f>+'Étape 2 - Définir les critères'!B63</f>
        <v>0</v>
      </c>
      <c r="C62" s="101"/>
      <c r="D62" s="101" t="s">
        <v>229</v>
      </c>
      <c r="E62" s="1" t="str">
        <f>+'Étape 2 - Définir les critères'!D63</f>
        <v>Non</v>
      </c>
      <c r="F62" s="1" t="str">
        <f t="shared" si="30"/>
        <v/>
      </c>
      <c r="G62" s="1" t="str">
        <f t="shared" si="31"/>
        <v/>
      </c>
      <c r="H62" s="101"/>
      <c r="I62" s="101" t="s">
        <v>229</v>
      </c>
      <c r="J62" s="1" t="str">
        <f>+'Étape 2 - Définir les critères'!D63</f>
        <v>Non</v>
      </c>
      <c r="K62" s="1" t="str">
        <f t="shared" si="32"/>
        <v/>
      </c>
      <c r="L62" s="1" t="str">
        <f t="shared" si="33"/>
        <v/>
      </c>
      <c r="M62" s="101"/>
      <c r="N62" s="101" t="s">
        <v>229</v>
      </c>
      <c r="O62" s="1" t="str">
        <f>+'Étape 2 - Définir les critères'!D63</f>
        <v>Non</v>
      </c>
      <c r="P62" s="1" t="str">
        <f t="shared" si="34"/>
        <v/>
      </c>
      <c r="Q62" s="1" t="str">
        <f t="shared" si="35"/>
        <v/>
      </c>
      <c r="R62" s="101"/>
      <c r="S62" s="101" t="s">
        <v>229</v>
      </c>
      <c r="T62" s="1" t="str">
        <f>+'Étape 2 - Définir les critères'!D63</f>
        <v>Non</v>
      </c>
      <c r="U62" s="1" t="str">
        <f t="shared" si="36"/>
        <v/>
      </c>
      <c r="V62" s="1" t="str">
        <f t="shared" si="37"/>
        <v/>
      </c>
      <c r="W62" s="101"/>
      <c r="X62" s="101" t="s">
        <v>229</v>
      </c>
      <c r="Y62" s="1" t="str">
        <f>+'Étape 2 - Définir les critères'!D63</f>
        <v>Non</v>
      </c>
      <c r="Z62" s="1" t="str">
        <f t="shared" si="38"/>
        <v/>
      </c>
      <c r="AA62" s="1" t="str">
        <f t="shared" si="39"/>
        <v/>
      </c>
    </row>
    <row r="63" spans="1:27">
      <c r="A63" s="35">
        <f>+'Étape 2 - Définir les critères'!A64</f>
        <v>4.5</v>
      </c>
      <c r="B63" s="48">
        <f>+'Étape 2 - Définir les critères'!B64</f>
        <v>0</v>
      </c>
      <c r="C63" s="101"/>
      <c r="D63" s="101" t="s">
        <v>229</v>
      </c>
      <c r="E63" s="1" t="str">
        <f>+'Étape 2 - Définir les critères'!D64</f>
        <v>Non</v>
      </c>
      <c r="F63" s="1" t="str">
        <f t="shared" si="30"/>
        <v/>
      </c>
      <c r="G63" s="1" t="str">
        <f t="shared" si="31"/>
        <v/>
      </c>
      <c r="H63" s="101"/>
      <c r="I63" s="101" t="s">
        <v>229</v>
      </c>
      <c r="J63" s="1" t="str">
        <f>+'Étape 2 - Définir les critères'!D64</f>
        <v>Non</v>
      </c>
      <c r="K63" s="1" t="str">
        <f t="shared" si="32"/>
        <v/>
      </c>
      <c r="L63" s="1" t="str">
        <f t="shared" si="33"/>
        <v/>
      </c>
      <c r="M63" s="101"/>
      <c r="N63" s="101" t="s">
        <v>229</v>
      </c>
      <c r="O63" s="1" t="str">
        <f>+'Étape 2 - Définir les critères'!D64</f>
        <v>Non</v>
      </c>
      <c r="P63" s="1" t="str">
        <f t="shared" si="34"/>
        <v/>
      </c>
      <c r="Q63" s="1" t="str">
        <f t="shared" si="35"/>
        <v/>
      </c>
      <c r="R63" s="101"/>
      <c r="S63" s="101" t="s">
        <v>229</v>
      </c>
      <c r="T63" s="1" t="str">
        <f>+'Étape 2 - Définir les critères'!D64</f>
        <v>Non</v>
      </c>
      <c r="U63" s="1" t="str">
        <f t="shared" si="36"/>
        <v/>
      </c>
      <c r="V63" s="1" t="str">
        <f t="shared" si="37"/>
        <v/>
      </c>
      <c r="W63" s="101"/>
      <c r="X63" s="101" t="s">
        <v>229</v>
      </c>
      <c r="Y63" s="1" t="str">
        <f>+'Étape 2 - Définir les critères'!D64</f>
        <v>Non</v>
      </c>
      <c r="Z63" s="1" t="str">
        <f t="shared" si="38"/>
        <v/>
      </c>
      <c r="AA63" s="1" t="str">
        <f t="shared" si="39"/>
        <v/>
      </c>
    </row>
    <row r="64" spans="1:27">
      <c r="A64" s="35">
        <f>+'Étape 2 - Définir les critères'!A65</f>
        <v>4.5999999999999996</v>
      </c>
      <c r="B64" s="48">
        <f>+'Étape 2 - Définir les critères'!B65</f>
        <v>0</v>
      </c>
      <c r="C64" s="101"/>
      <c r="D64" s="101" t="s">
        <v>229</v>
      </c>
      <c r="E64" s="1" t="str">
        <f>+'Étape 2 - Définir les critères'!D65</f>
        <v>Non</v>
      </c>
      <c r="F64" s="1" t="str">
        <f t="shared" si="30"/>
        <v/>
      </c>
      <c r="G64" s="1" t="str">
        <f t="shared" si="31"/>
        <v/>
      </c>
      <c r="H64" s="101"/>
      <c r="I64" s="101" t="s">
        <v>229</v>
      </c>
      <c r="J64" s="1" t="str">
        <f>+'Étape 2 - Définir les critères'!D65</f>
        <v>Non</v>
      </c>
      <c r="K64" s="1" t="str">
        <f t="shared" si="32"/>
        <v/>
      </c>
      <c r="L64" s="1" t="str">
        <f t="shared" si="33"/>
        <v/>
      </c>
      <c r="M64" s="101"/>
      <c r="N64" s="101" t="s">
        <v>229</v>
      </c>
      <c r="O64" s="1" t="str">
        <f>+'Étape 2 - Définir les critères'!D65</f>
        <v>Non</v>
      </c>
      <c r="P64" s="1" t="str">
        <f t="shared" si="34"/>
        <v/>
      </c>
      <c r="Q64" s="1" t="str">
        <f t="shared" si="35"/>
        <v/>
      </c>
      <c r="R64" s="101"/>
      <c r="S64" s="101" t="s">
        <v>229</v>
      </c>
      <c r="T64" s="1" t="str">
        <f>+'Étape 2 - Définir les critères'!D65</f>
        <v>Non</v>
      </c>
      <c r="U64" s="1" t="str">
        <f t="shared" si="36"/>
        <v/>
      </c>
      <c r="V64" s="1" t="str">
        <f t="shared" si="37"/>
        <v/>
      </c>
      <c r="W64" s="101"/>
      <c r="X64" s="101" t="s">
        <v>229</v>
      </c>
      <c r="Y64" s="1" t="str">
        <f>+'Étape 2 - Définir les critères'!D65</f>
        <v>Non</v>
      </c>
      <c r="Z64" s="1" t="str">
        <f t="shared" si="38"/>
        <v/>
      </c>
      <c r="AA64" s="1" t="str">
        <f t="shared" si="39"/>
        <v/>
      </c>
    </row>
    <row r="65" spans="1:27">
      <c r="A65" s="35">
        <f>+'Étape 2 - Définir les critères'!A66</f>
        <v>4.7</v>
      </c>
      <c r="B65" s="48">
        <f>+'Étape 2 - Définir les critères'!B66</f>
        <v>0</v>
      </c>
      <c r="C65" s="101"/>
      <c r="D65" s="101" t="s">
        <v>229</v>
      </c>
      <c r="E65" s="1" t="str">
        <f>+'Étape 2 - Définir les critères'!D66</f>
        <v>Non</v>
      </c>
      <c r="F65" s="1" t="str">
        <f t="shared" si="30"/>
        <v/>
      </c>
      <c r="G65" s="1" t="str">
        <f t="shared" si="31"/>
        <v/>
      </c>
      <c r="H65" s="101"/>
      <c r="I65" s="101" t="s">
        <v>229</v>
      </c>
      <c r="J65" s="1" t="str">
        <f>+'Étape 2 - Définir les critères'!D66</f>
        <v>Non</v>
      </c>
      <c r="K65" s="1" t="str">
        <f t="shared" si="32"/>
        <v/>
      </c>
      <c r="L65" s="1" t="str">
        <f t="shared" si="33"/>
        <v/>
      </c>
      <c r="M65" s="101"/>
      <c r="N65" s="101" t="s">
        <v>229</v>
      </c>
      <c r="O65" s="1" t="str">
        <f>+'Étape 2 - Définir les critères'!D66</f>
        <v>Non</v>
      </c>
      <c r="P65" s="1" t="str">
        <f t="shared" si="34"/>
        <v/>
      </c>
      <c r="Q65" s="1" t="str">
        <f t="shared" si="35"/>
        <v/>
      </c>
      <c r="R65" s="101"/>
      <c r="S65" s="101" t="s">
        <v>229</v>
      </c>
      <c r="T65" s="1" t="str">
        <f>+'Étape 2 - Définir les critères'!D66</f>
        <v>Non</v>
      </c>
      <c r="U65" s="1" t="str">
        <f t="shared" si="36"/>
        <v/>
      </c>
      <c r="V65" s="1" t="str">
        <f t="shared" si="37"/>
        <v/>
      </c>
      <c r="W65" s="101"/>
      <c r="X65" s="101" t="s">
        <v>229</v>
      </c>
      <c r="Y65" s="1" t="str">
        <f>+'Étape 2 - Définir les critères'!D66</f>
        <v>Non</v>
      </c>
      <c r="Z65" s="1" t="str">
        <f t="shared" si="38"/>
        <v/>
      </c>
      <c r="AA65" s="1" t="str">
        <f t="shared" si="39"/>
        <v/>
      </c>
    </row>
    <row r="66" spans="1:27">
      <c r="A66" s="35">
        <f>+'Étape 2 - Définir les critères'!A67</f>
        <v>4.8</v>
      </c>
      <c r="B66" s="48">
        <f>+'Étape 2 - Définir les critères'!B67</f>
        <v>0</v>
      </c>
      <c r="C66" s="101"/>
      <c r="D66" s="101" t="s">
        <v>229</v>
      </c>
      <c r="E66" s="1" t="str">
        <f>+'Étape 2 - Définir les critères'!D67</f>
        <v>Non</v>
      </c>
      <c r="F66" s="1" t="str">
        <f t="shared" si="30"/>
        <v/>
      </c>
      <c r="G66" s="1" t="str">
        <f t="shared" si="31"/>
        <v/>
      </c>
      <c r="H66" s="101"/>
      <c r="I66" s="101" t="s">
        <v>229</v>
      </c>
      <c r="J66" s="1" t="str">
        <f>+'Étape 2 - Définir les critères'!D67</f>
        <v>Non</v>
      </c>
      <c r="K66" s="1" t="str">
        <f t="shared" si="32"/>
        <v/>
      </c>
      <c r="L66" s="1" t="str">
        <f t="shared" si="33"/>
        <v/>
      </c>
      <c r="M66" s="101"/>
      <c r="N66" s="101" t="s">
        <v>229</v>
      </c>
      <c r="O66" s="1" t="str">
        <f>+'Étape 2 - Définir les critères'!D67</f>
        <v>Non</v>
      </c>
      <c r="P66" s="1" t="str">
        <f t="shared" si="34"/>
        <v/>
      </c>
      <c r="Q66" s="1" t="str">
        <f t="shared" si="35"/>
        <v/>
      </c>
      <c r="R66" s="101"/>
      <c r="S66" s="101" t="s">
        <v>229</v>
      </c>
      <c r="T66" s="1" t="str">
        <f>+'Étape 2 - Définir les critères'!D67</f>
        <v>Non</v>
      </c>
      <c r="U66" s="1" t="str">
        <f t="shared" si="36"/>
        <v/>
      </c>
      <c r="V66" s="1" t="str">
        <f t="shared" si="37"/>
        <v/>
      </c>
      <c r="W66" s="101"/>
      <c r="X66" s="101" t="s">
        <v>229</v>
      </c>
      <c r="Y66" s="1" t="str">
        <f>+'Étape 2 - Définir les critères'!D67</f>
        <v>Non</v>
      </c>
      <c r="Z66" s="1" t="str">
        <f t="shared" si="38"/>
        <v/>
      </c>
      <c r="AA66" s="1" t="str">
        <f t="shared" si="39"/>
        <v/>
      </c>
    </row>
    <row r="67" spans="1:27">
      <c r="A67" s="35">
        <f>+'Étape 2 - Définir les critères'!A68</f>
        <v>4.9000000000000004</v>
      </c>
      <c r="B67" s="48">
        <f>+'Étape 2 - Définir les critères'!B68</f>
        <v>0</v>
      </c>
      <c r="C67" s="101"/>
      <c r="D67" s="101" t="s">
        <v>229</v>
      </c>
      <c r="E67" s="1" t="str">
        <f>+'Étape 2 - Définir les critères'!D68</f>
        <v>Non</v>
      </c>
      <c r="F67" s="1" t="str">
        <f t="shared" si="30"/>
        <v/>
      </c>
      <c r="G67" s="1" t="str">
        <f t="shared" si="31"/>
        <v/>
      </c>
      <c r="H67" s="101"/>
      <c r="I67" s="101" t="s">
        <v>229</v>
      </c>
      <c r="J67" s="1" t="str">
        <f>+'Étape 2 - Définir les critères'!D68</f>
        <v>Non</v>
      </c>
      <c r="K67" s="1" t="str">
        <f t="shared" si="32"/>
        <v/>
      </c>
      <c r="L67" s="1" t="str">
        <f t="shared" si="33"/>
        <v/>
      </c>
      <c r="M67" s="101"/>
      <c r="N67" s="101" t="s">
        <v>229</v>
      </c>
      <c r="O67" s="1" t="str">
        <f>+'Étape 2 - Définir les critères'!D68</f>
        <v>Non</v>
      </c>
      <c r="P67" s="1" t="str">
        <f t="shared" si="34"/>
        <v/>
      </c>
      <c r="Q67" s="1" t="str">
        <f t="shared" si="35"/>
        <v/>
      </c>
      <c r="R67" s="101"/>
      <c r="S67" s="101" t="s">
        <v>229</v>
      </c>
      <c r="T67" s="1" t="str">
        <f>+'Étape 2 - Définir les critères'!D68</f>
        <v>Non</v>
      </c>
      <c r="U67" s="1" t="str">
        <f t="shared" si="36"/>
        <v/>
      </c>
      <c r="V67" s="1" t="str">
        <f t="shared" si="37"/>
        <v/>
      </c>
      <c r="W67" s="101"/>
      <c r="X67" s="101" t="s">
        <v>229</v>
      </c>
      <c r="Y67" s="1" t="str">
        <f>+'Étape 2 - Définir les critères'!D68</f>
        <v>Non</v>
      </c>
      <c r="Z67" s="1" t="str">
        <f t="shared" si="38"/>
        <v/>
      </c>
      <c r="AA67" s="1" t="str">
        <f t="shared" si="39"/>
        <v/>
      </c>
    </row>
    <row r="68" spans="1:27">
      <c r="A68" s="35" t="str">
        <f>+'Étape 2 - Définir les critères'!A69</f>
        <v>4.10</v>
      </c>
      <c r="B68" s="48">
        <f>+'Étape 2 - Définir les critères'!B69</f>
        <v>0</v>
      </c>
      <c r="C68" s="101"/>
      <c r="D68" s="101" t="s">
        <v>229</v>
      </c>
      <c r="E68" s="1" t="str">
        <f>+'Étape 2 - Définir les critères'!D69</f>
        <v>Non</v>
      </c>
      <c r="F68" s="1" t="str">
        <f t="shared" si="30"/>
        <v/>
      </c>
      <c r="G68" s="1" t="str">
        <f t="shared" si="31"/>
        <v/>
      </c>
      <c r="H68" s="101"/>
      <c r="I68" s="101" t="s">
        <v>229</v>
      </c>
      <c r="J68" s="1" t="str">
        <f>+'Étape 2 - Définir les critères'!D69</f>
        <v>Non</v>
      </c>
      <c r="K68" s="1" t="str">
        <f t="shared" si="32"/>
        <v/>
      </c>
      <c r="L68" s="1" t="str">
        <f t="shared" si="33"/>
        <v/>
      </c>
      <c r="M68" s="101"/>
      <c r="N68" s="101" t="s">
        <v>229</v>
      </c>
      <c r="O68" s="1" t="str">
        <f>+'Étape 2 - Définir les critères'!D69</f>
        <v>Non</v>
      </c>
      <c r="P68" s="1" t="str">
        <f t="shared" si="34"/>
        <v/>
      </c>
      <c r="Q68" s="1" t="str">
        <f t="shared" si="35"/>
        <v/>
      </c>
      <c r="R68" s="101"/>
      <c r="S68" s="101" t="s">
        <v>229</v>
      </c>
      <c r="T68" s="1" t="str">
        <f>+'Étape 2 - Définir les critères'!D69</f>
        <v>Non</v>
      </c>
      <c r="U68" s="1" t="str">
        <f t="shared" si="36"/>
        <v/>
      </c>
      <c r="V68" s="1" t="str">
        <f t="shared" si="37"/>
        <v/>
      </c>
      <c r="W68" s="101"/>
      <c r="X68" s="101" t="s">
        <v>229</v>
      </c>
      <c r="Y68" s="1" t="str">
        <f>+'Étape 2 - Définir les critères'!D69</f>
        <v>Non</v>
      </c>
      <c r="Z68" s="1" t="str">
        <f t="shared" si="38"/>
        <v/>
      </c>
      <c r="AA68" s="1" t="str">
        <f t="shared" si="39"/>
        <v/>
      </c>
    </row>
    <row r="69" spans="1:27">
      <c r="B69" s="4"/>
      <c r="E69" s="1"/>
      <c r="F69" s="1"/>
      <c r="G69" s="1"/>
      <c r="O69" s="1"/>
      <c r="P69" s="1"/>
      <c r="Q69" s="1"/>
      <c r="T69" s="1"/>
      <c r="U69" s="1"/>
      <c r="V69" s="1"/>
      <c r="Y69" s="1"/>
      <c r="Z69" s="1"/>
      <c r="AA69" s="1"/>
    </row>
    <row r="70" spans="1:27">
      <c r="E70" s="1"/>
      <c r="F70" s="1"/>
      <c r="G70" s="1"/>
      <c r="O70" s="1"/>
      <c r="P70" s="1"/>
      <c r="Q70" s="1"/>
      <c r="T70" s="1"/>
      <c r="U70" s="1"/>
      <c r="V70" s="1"/>
      <c r="Y70" s="1"/>
      <c r="Z70" s="1"/>
      <c r="AA70" s="1"/>
    </row>
    <row r="71" spans="1:27" hidden="1">
      <c r="E71" s="1"/>
      <c r="F71" s="1"/>
      <c r="G71" s="1"/>
      <c r="O71" s="1"/>
      <c r="P71" s="1"/>
      <c r="Q71" s="1"/>
      <c r="T71" s="1"/>
      <c r="U71" s="1"/>
      <c r="V71" s="1"/>
      <c r="Y71" s="1"/>
      <c r="Z71" s="1"/>
      <c r="AA71" s="1"/>
    </row>
    <row r="72" spans="1:27" hidden="1">
      <c r="E72" s="1"/>
      <c r="F72" s="1"/>
      <c r="G72" s="1"/>
      <c r="O72" s="1"/>
      <c r="P72" s="1"/>
      <c r="Q72" s="1"/>
      <c r="T72" s="1"/>
      <c r="U72" s="1"/>
      <c r="V72" s="1"/>
      <c r="Y72" s="1"/>
      <c r="Z72" s="1"/>
      <c r="AA72" s="1"/>
    </row>
    <row r="73" spans="1:27" hidden="1">
      <c r="E73" s="1"/>
      <c r="F73" s="1"/>
      <c r="G73" s="1"/>
      <c r="O73" s="1"/>
      <c r="P73" s="1"/>
      <c r="Q73" s="1"/>
      <c r="T73" s="1"/>
      <c r="U73" s="1"/>
      <c r="V73" s="1"/>
      <c r="Y73" s="1"/>
      <c r="Z73" s="1"/>
      <c r="AA73" s="1"/>
    </row>
    <row r="74" spans="1:27" hidden="1">
      <c r="E74" s="1"/>
      <c r="F74" s="1"/>
      <c r="G74" s="1"/>
      <c r="O74" s="1"/>
      <c r="P74" s="1"/>
      <c r="Q74" s="1"/>
      <c r="T74" s="1"/>
      <c r="U74" s="1"/>
      <c r="V74" s="1"/>
      <c r="Y74" s="1"/>
      <c r="Z74" s="1"/>
      <c r="AA74" s="1"/>
    </row>
    <row r="75" spans="1:27" hidden="1">
      <c r="E75" s="1"/>
      <c r="F75" s="1"/>
      <c r="G75" s="1"/>
      <c r="O75" s="1"/>
      <c r="P75" s="1"/>
      <c r="Q75" s="1"/>
      <c r="T75" s="1"/>
      <c r="U75" s="1"/>
      <c r="V75" s="1"/>
      <c r="Y75" s="1"/>
      <c r="Z75" s="1"/>
      <c r="AA75" s="1"/>
    </row>
    <row r="76" spans="1:27" hidden="1">
      <c r="E76" s="1"/>
      <c r="F76" s="1"/>
      <c r="G76" s="1"/>
      <c r="O76" s="1"/>
      <c r="P76" s="1"/>
      <c r="Q76" s="1"/>
      <c r="T76" s="1"/>
      <c r="U76" s="1"/>
      <c r="V76" s="1"/>
    </row>
    <row r="77" spans="1:27" hidden="1">
      <c r="E77" s="1"/>
      <c r="F77" s="1"/>
      <c r="G77" s="1"/>
      <c r="O77" s="1"/>
      <c r="P77" s="1"/>
      <c r="Q77" s="1"/>
      <c r="T77" s="1"/>
      <c r="U77" s="1"/>
      <c r="V77" s="1"/>
    </row>
    <row r="78" spans="1:27" hidden="1">
      <c r="E78" s="1"/>
      <c r="F78" s="1"/>
      <c r="G78" s="1"/>
      <c r="O78" s="1"/>
      <c r="P78" s="1"/>
      <c r="Q78" s="1"/>
      <c r="T78" s="1"/>
      <c r="U78" s="1"/>
      <c r="V78" s="1"/>
    </row>
    <row r="79" spans="1:27" hidden="1">
      <c r="E79" s="1"/>
      <c r="F79" s="1"/>
      <c r="G79" s="1"/>
      <c r="O79" s="1"/>
      <c r="P79" s="1"/>
      <c r="Q79" s="1"/>
      <c r="T79" s="1"/>
      <c r="U79" s="1"/>
      <c r="V79" s="1"/>
    </row>
    <row r="80" spans="1:27" hidden="1">
      <c r="E80" s="1"/>
      <c r="F80" s="1"/>
      <c r="G80" s="1"/>
      <c r="O80" s="1"/>
      <c r="P80" s="1"/>
      <c r="Q80" s="1"/>
      <c r="T80" s="1"/>
      <c r="U80" s="1"/>
      <c r="V80" s="1"/>
    </row>
    <row r="81" spans="15:17" hidden="1">
      <c r="O81" s="1"/>
      <c r="P81" s="1"/>
      <c r="Q81" s="1"/>
    </row>
    <row r="82" spans="15:17" hidden="1">
      <c r="O82" s="1"/>
      <c r="P82" s="1"/>
      <c r="Q82" s="1"/>
    </row>
    <row r="83" spans="15:17" hidden="1">
      <c r="O83" s="1"/>
      <c r="P83" s="1"/>
      <c r="Q83" s="1"/>
    </row>
    <row r="84" spans="15:17" hidden="1">
      <c r="O84" s="1"/>
      <c r="P84" s="1"/>
      <c r="Q84" s="1"/>
    </row>
  </sheetData>
  <sheetProtection formatCells="0" formatColumns="0" formatRows="0"/>
  <mergeCells count="2">
    <mergeCell ref="B9:D9"/>
    <mergeCell ref="B10:D10"/>
  </mergeCells>
  <dataValidations count="42">
    <dataValidation type="whole" allowBlank="1" showInputMessage="1" showErrorMessage="1" sqref="C68 C22:C29 C33:C42 C46 C53 C55 C59:C66 H68 H22:H29 H33:H42 H46 H53 H55 H59:H66 M68 M22:M29 M33:M42 M46 M53 M55 M59:M66 R68 R22:R29 R33:R42 R46 R53 R55 R59:R66 W68 W22:W29 W33:W42 W46 W53 W55 W59:W66" xr:uid="{D0A006E4-970D-6143-8B25-262B3408289B}">
      <formula1>1</formula1>
      <formula2>5</formula2>
    </dataValidation>
    <dataValidation type="whole" allowBlank="1" showInputMessage="1" showErrorMessage="1" errorTitle="Alert" error="Please choose 1, 2, 3, 4 or 5" sqref="C20 H20 M20 R20 W20" xr:uid="{B10E0F6C-2769-4547-8072-6FF80786F99B}">
      <formula1>1</formula1>
      <formula2>5</formula2>
    </dataValidation>
    <dataValidation type="list" allowBlank="1" showInputMessage="1" showErrorMessage="1" sqref="D21 X21 S21 N21 I21" xr:uid="{A98605C8-F9E6-6E40-AF31-62B1D5CE1693}">
      <formula1>$F$21:$G$21</formula1>
    </dataValidation>
    <dataValidation type="list" allowBlank="1" showInputMessage="1" showErrorMessage="1" sqref="D20 X20 S20 N20 I20" xr:uid="{F5E65C6D-B916-9F43-AA2D-12CC863F3B1B}">
      <formula1>$F$20:$G$20</formula1>
    </dataValidation>
    <dataValidation type="list" allowBlank="1" showInputMessage="1" showErrorMessage="1" sqref="D22 X22 S22 N22 I22" xr:uid="{ABA62982-C2FB-2246-A1D3-A07F46E99086}">
      <formula1>$F$22:$G$22</formula1>
    </dataValidation>
    <dataValidation type="list" allowBlank="1" showInputMessage="1" showErrorMessage="1" sqref="D28 X28 S28 N28 I28" xr:uid="{D26CF59E-2FAD-9A49-96BC-996E61D24A98}">
      <formula1>$F$28:$G$28</formula1>
    </dataValidation>
    <dataValidation type="list" allowBlank="1" showInputMessage="1" showErrorMessage="1" sqref="D29 X29 S29 N29 I29" xr:uid="{3A467454-B0B0-4142-8220-D74C18CAA66B}">
      <formula1>$F$29:$G$29</formula1>
    </dataValidation>
    <dataValidation type="list" allowBlank="1" showInputMessage="1" showErrorMessage="1" sqref="D33 X33 S33 N33 I33" xr:uid="{AEB1A654-1E05-AE4E-96DD-F5365A9438B0}">
      <formula1>$F$33:$G$33</formula1>
    </dataValidation>
    <dataValidation type="list" allowBlank="1" showInputMessage="1" showErrorMessage="1" sqref="D34 X34 S34 N34 I34" xr:uid="{320396C9-9963-E543-B2D0-2ABE7536969B}">
      <formula1>$F$34:$G$34</formula1>
    </dataValidation>
    <dataValidation type="list" allowBlank="1" showInputMessage="1" showErrorMessage="1" sqref="D40 X40 S40 N40 I40" xr:uid="{12C11633-7B60-984D-8A9D-33E426155387}">
      <formula1>$F$40:$G$40</formula1>
    </dataValidation>
    <dataValidation type="list" allowBlank="1" showInputMessage="1" showErrorMessage="1" sqref="D41 X41 S41 N41 I41" xr:uid="{40A8C21D-7630-F64C-86FA-9F4A28462FAB}">
      <formula1>$F$41:$G$41</formula1>
    </dataValidation>
    <dataValidation type="list" allowBlank="1" showInputMessage="1" showErrorMessage="1" sqref="D42 X42 S42 N42 I42" xr:uid="{E8BD833D-029F-DF40-BA59-0C3ABB77F40A}">
      <formula1>$F$42:$G$42</formula1>
    </dataValidation>
    <dataValidation type="list" allowBlank="1" showInputMessage="1" showErrorMessage="1" sqref="D46 X46 S46 N46 I46" xr:uid="{B12E3D45-B098-AD49-BC76-EE74DB54AB64}">
      <formula1>$F$46:$G$46</formula1>
    </dataValidation>
    <dataValidation type="list" allowBlank="1" showInputMessage="1" showErrorMessage="1" sqref="D47 X47 S47 N47 I47" xr:uid="{F461C79E-CC45-6E4C-B00A-C02D63F13476}">
      <formula1>$F$47:$G$47</formula1>
    </dataValidation>
    <dataValidation type="list" allowBlank="1" showInputMessage="1" showErrorMessage="1" sqref="D53 X53 S53 N53 I53" xr:uid="{A54FAEA1-DA9A-7D46-B15B-7CD045B194A9}">
      <formula1>$F$53:$G$53</formula1>
    </dataValidation>
    <dataValidation type="list" allowBlank="1" showInputMessage="1" showErrorMessage="1" sqref="D54 X54 S54 N54 I54" xr:uid="{0AB4AFD9-FBE1-B74B-87C1-5A70921A7CCD}">
      <formula1>$F$54:$G$54</formula1>
    </dataValidation>
    <dataValidation type="list" allowBlank="1" showInputMessage="1" showErrorMessage="1" sqref="D55 X55 S55 N55 I55" xr:uid="{678363B4-B2A3-6C49-A07E-A371ED902B5A}">
      <formula1>$F$55:$G$55</formula1>
    </dataValidation>
    <dataValidation type="list" allowBlank="1" showInputMessage="1" showErrorMessage="1" sqref="D59 X59 S59 N59 I59" xr:uid="{1E38EED6-7A27-4746-BD92-608624CEF795}">
      <formula1>$F$59:$G$59</formula1>
    </dataValidation>
    <dataValidation type="list" allowBlank="1" showInputMessage="1" showErrorMessage="1" sqref="D60 X60 S60 N60 I60" xr:uid="{27DCD092-F74A-B04E-8F83-53F6BA6A49DF}">
      <formula1>$F$60:$G$60</formula1>
    </dataValidation>
    <dataValidation type="list" allowBlank="1" showInputMessage="1" showErrorMessage="1" sqref="D61 X61 S61 N61 I61" xr:uid="{26B5985A-8C60-BA40-9A1D-296D0D2C2B47}">
      <formula1>$F$61:$G$61</formula1>
    </dataValidation>
    <dataValidation type="list" allowBlank="1" showInputMessage="1" showErrorMessage="1" sqref="D67 X67 S67 N67 I67" xr:uid="{C36BA764-F10A-AA4A-826B-E8C6D39BD9CC}">
      <formula1>$F$67:$G$67</formula1>
    </dataValidation>
    <dataValidation type="list" allowBlank="1" showInputMessage="1" showErrorMessage="1" sqref="D68 X68 S68 N68 I68" xr:uid="{51462CBF-E02B-5441-8809-801E052E4BBA}">
      <formula1>$F$68:$G$68</formula1>
    </dataValidation>
    <dataValidation type="list" allowBlank="1" showInputMessage="1" showErrorMessage="1" sqref="D23 X23 S23 N23 I23" xr:uid="{69F86D2B-C15C-3143-A861-7D2DF6DFD91C}">
      <formula1>$F$23:$G$23</formula1>
    </dataValidation>
    <dataValidation type="list" allowBlank="1" showInputMessage="1" showErrorMessage="1" sqref="D24 X24 S24 N24 I24" xr:uid="{6E2CD023-7C1E-1744-A2FB-DBFB7A2C3659}">
      <formula1>$F$24:$G$24</formula1>
    </dataValidation>
    <dataValidation type="list" allowBlank="1" showInputMessage="1" showErrorMessage="1" sqref="D25 X25 S25 N25 I25" xr:uid="{5A36DCE5-53D8-0D43-99CE-DACCC1F4A1C3}">
      <formula1>$F$25:$G$25</formula1>
    </dataValidation>
    <dataValidation type="list" allowBlank="1" showInputMessage="1" showErrorMessage="1" sqref="D26 X26 S26 N26 I26" xr:uid="{16299429-7DF4-8D4A-A09D-06639287A3EB}">
      <formula1>$F$26:$G$26</formula1>
    </dataValidation>
    <dataValidation type="list" allowBlank="1" showInputMessage="1" showErrorMessage="1" sqref="D27 X27 S27 N27 I27" xr:uid="{9F73BC33-E27B-524F-81C3-5D235F72C796}">
      <formula1>$F$27:$G$27</formula1>
    </dataValidation>
    <dataValidation type="list" allowBlank="1" showInputMessage="1" showErrorMessage="1" sqref="D35 X35 S35 N35 I35" xr:uid="{D95B6ABA-41E4-7F4D-AFAF-BC3812E468C4}">
      <formula1>$F$35:$G$35</formula1>
    </dataValidation>
    <dataValidation type="list" allowBlank="1" showInputMessage="1" showErrorMessage="1" sqref="D36 X36 S36 N36 I36" xr:uid="{8E6C7098-62F7-9A4C-8219-98C1F14B8D0A}">
      <formula1>$F$36:$G$36</formula1>
    </dataValidation>
    <dataValidation type="list" allowBlank="1" showInputMessage="1" showErrorMessage="1" sqref="D37 X37 S37 N37 I37" xr:uid="{20F4BD77-910A-A24E-B18E-4562F507416D}">
      <formula1>$F$37:$G$37</formula1>
    </dataValidation>
    <dataValidation type="list" allowBlank="1" showInputMessage="1" showErrorMessage="1" sqref="D38 X38 S38 N38 I38" xr:uid="{C8EA4D85-45E9-EF48-80EE-55D7C15DC2DF}">
      <formula1>$F$38:$G$38</formula1>
    </dataValidation>
    <dataValidation type="list" allowBlank="1" showInputMessage="1" showErrorMessage="1" sqref="D39 X39 S39 N39 I39" xr:uid="{3F2C02D4-F384-3C45-A666-AE4EB7BF2A78}">
      <formula1>$F$39:$G$39</formula1>
    </dataValidation>
    <dataValidation type="list" allowBlank="1" showInputMessage="1" showErrorMessage="1" sqref="D48 X48 S48 N48 I48" xr:uid="{FCB83BA6-9741-BB42-9245-EC49F4F51198}">
      <formula1>$F$48:$G$48</formula1>
    </dataValidation>
    <dataValidation type="list" allowBlank="1" showInputMessage="1" showErrorMessage="1" sqref="D49 X49 S49 N49 I49" xr:uid="{CE9C96D6-F1B8-5448-BC98-B8688C8DBAC5}">
      <formula1>$F$49:$G$49</formula1>
    </dataValidation>
    <dataValidation type="list" allowBlank="1" showInputMessage="1" showErrorMessage="1" sqref="D50 X50 S50 N50 I50" xr:uid="{F724F80C-D049-A84D-AFDB-8BB257B2C7E7}">
      <formula1>$F$50:$G$50</formula1>
    </dataValidation>
    <dataValidation type="list" allowBlank="1" showInputMessage="1" showErrorMessage="1" sqref="D51 X51 S51 N51 I51" xr:uid="{91667518-2734-FD45-8F37-39E396F46662}">
      <formula1>$F$51:$G$51</formula1>
    </dataValidation>
    <dataValidation type="list" allowBlank="1" showInputMessage="1" showErrorMessage="1" sqref="D52 X52 S52 N52 I52" xr:uid="{0484109F-0267-6645-8CFF-48700F944EED}">
      <formula1>$F$52:$G$52</formula1>
    </dataValidation>
    <dataValidation type="list" allowBlank="1" showInputMessage="1" showErrorMessage="1" sqref="D62 X62 S62 N62 I62" xr:uid="{2FFEEEF9-50B6-1D45-9790-1B1E7B51E0DB}">
      <formula1>$F$62:$G$62</formula1>
    </dataValidation>
    <dataValidation type="list" allowBlank="1" showInputMessage="1" showErrorMessage="1" sqref="D63 X63 S63 N63 I63" xr:uid="{EE3BC8A6-769C-6C44-AC25-1D83FE83A0DA}">
      <formula1>$F$63:$G$63</formula1>
    </dataValidation>
    <dataValidation type="list" allowBlank="1" showInputMessage="1" showErrorMessage="1" sqref="D64 X64 S64 N64 I64" xr:uid="{ED6F48B5-5CBA-774A-A5A5-A1760B546110}">
      <formula1>$F$64:$G$64</formula1>
    </dataValidation>
    <dataValidation type="list" allowBlank="1" showInputMessage="1" showErrorMessage="1" sqref="D65 X65 S65 N65 I65" xr:uid="{ECBD45FD-8D40-374B-AE1D-72807EF6F334}">
      <formula1>$F$65:$G$65</formula1>
    </dataValidation>
    <dataValidation type="list" allowBlank="1" showInputMessage="1" showErrorMessage="1" sqref="D66 X66 S66 N66 I66" xr:uid="{E96B6FF2-A4C9-B648-B17A-DB9A4C81D249}">
      <formula1>$F$66:$G$66</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2A57-162E-B24B-9C5E-46A711B179D4}">
  <sheetPr>
    <tabColor theme="4" tint="-0.249977111117893"/>
  </sheetPr>
  <dimension ref="A1:Y165"/>
  <sheetViews>
    <sheetView showGridLines="0" topLeftCell="B1" workbookViewId="0">
      <selection activeCell="B165" sqref="B165"/>
    </sheetView>
  </sheetViews>
  <sheetFormatPr defaultColWidth="0" defaultRowHeight="15.6"/>
  <cols>
    <col min="1" max="1" width="5.875" customWidth="1"/>
    <col min="2" max="2" width="102.625" customWidth="1"/>
    <col min="3" max="3" width="22.625" customWidth="1"/>
    <col min="4" max="4" width="13.625" customWidth="1"/>
    <col min="5" max="5" width="5.875" customWidth="1"/>
    <col min="6" max="6" width="23.125" customWidth="1"/>
    <col min="7" max="7" width="13.625" bestFit="1" customWidth="1"/>
    <col min="8" max="8" width="5.875" customWidth="1"/>
    <col min="9" max="9" width="23.125" customWidth="1"/>
    <col min="10" max="10" width="13.625" bestFit="1" customWidth="1"/>
    <col min="11" max="11" width="5.875" customWidth="1"/>
    <col min="12" max="12" width="23.375" customWidth="1"/>
    <col min="13" max="13" width="13.625" bestFit="1" customWidth="1"/>
    <col min="14" max="14" width="5.875" customWidth="1"/>
    <col min="15" max="15" width="23.375" customWidth="1"/>
    <col min="16" max="16" width="13.625" bestFit="1" customWidth="1"/>
    <col min="17" max="17" width="11" customWidth="1"/>
    <col min="18" max="18" width="54.125" customWidth="1"/>
    <col min="19" max="19" width="11" customWidth="1"/>
    <col min="20" max="25" width="0" hidden="1" customWidth="1"/>
    <col min="26" max="16384" width="11" hidden="1"/>
  </cols>
  <sheetData>
    <row r="1" spans="1:18" s="7" customFormat="1">
      <c r="A1" s="6"/>
    </row>
    <row r="2" spans="1:18" s="7" customFormat="1" ht="18.600000000000001">
      <c r="B2" s="8"/>
      <c r="C2" s="8"/>
      <c r="D2" s="8"/>
    </row>
    <row r="3" spans="1:18" s="7" customFormat="1" ht="26.1">
      <c r="B3" s="3" t="s">
        <v>2</v>
      </c>
      <c r="C3" s="3"/>
      <c r="D3" s="3"/>
    </row>
    <row r="4" spans="1:18" s="7" customFormat="1" ht="26.1">
      <c r="B4" s="3" t="s">
        <v>3</v>
      </c>
      <c r="C4" s="3"/>
      <c r="D4" s="3"/>
    </row>
    <row r="5" spans="1:18" s="7" customFormat="1" ht="18.75" customHeight="1">
      <c r="B5" s="3"/>
      <c r="C5" s="3"/>
      <c r="D5" s="3"/>
    </row>
    <row r="6" spans="1:18" s="9" customFormat="1"/>
    <row r="7" spans="1:18" s="9" customFormat="1" ht="18.600000000000001">
      <c r="B7" s="20" t="s">
        <v>230</v>
      </c>
    </row>
    <row r="8" spans="1:18" s="9" customFormat="1">
      <c r="B8" s="19"/>
    </row>
    <row r="9" spans="1:18" s="9" customFormat="1">
      <c r="B9" s="103" t="s">
        <v>231</v>
      </c>
      <c r="C9" s="116"/>
    </row>
    <row r="10" spans="1:18" s="9" customFormat="1">
      <c r="B10" s="19" t="s">
        <v>232</v>
      </c>
    </row>
    <row r="11" spans="1:18" s="9" customFormat="1" ht="18.600000000000001">
      <c r="B11" s="20"/>
    </row>
    <row r="12" spans="1:18" ht="18.600000000000001">
      <c r="B12" s="16"/>
    </row>
    <row r="13" spans="1:18" ht="18.600000000000001">
      <c r="B13" s="16"/>
      <c r="C13" s="14" t="str">
        <f>+'Étape 3 - Évaluer le(s) projet('!C16</f>
        <v>Nom court du projet 1</v>
      </c>
      <c r="D13" s="14" t="str">
        <f>+'Étape 3 - Évaluer le(s) projet('!D16</f>
        <v>ID du projet</v>
      </c>
      <c r="E13" s="1"/>
      <c r="F13" s="14" t="str">
        <f>+'Étape 3 - Évaluer le(s) projet('!H16</f>
        <v>Nom court du projet 2</v>
      </c>
      <c r="G13" s="14" t="str">
        <f>+'Étape 3 - Évaluer le(s) projet('!I16</f>
        <v>ID du projet</v>
      </c>
      <c r="H13" s="44"/>
      <c r="I13" s="14" t="str">
        <f>+'Étape 3 - Évaluer le(s) projet('!M16</f>
        <v>Nom court du projet 3</v>
      </c>
      <c r="J13" s="14" t="str">
        <f>+'Étape 3 - Évaluer le(s) projet('!N16</f>
        <v>ID du projet</v>
      </c>
      <c r="L13" s="14" t="str">
        <f>+'Étape 3 - Évaluer le(s) projet('!R16</f>
        <v>Nom court du projet 4</v>
      </c>
      <c r="M13" s="14" t="str">
        <f>+'Étape 3 - Évaluer le(s) projet('!S16</f>
        <v>ID du projet</v>
      </c>
      <c r="O13" s="14" t="str">
        <f>+'Étape 3 - Évaluer le(s) projet('!W16</f>
        <v>Nom court du projet 5</v>
      </c>
      <c r="P13" s="14" t="str">
        <f>+'Étape 3 - Évaluer le(s) projet('!X16</f>
        <v>ID du projet</v>
      </c>
      <c r="R13" s="14" t="s">
        <v>233</v>
      </c>
    </row>
    <row r="14" spans="1:18">
      <c r="B14" s="42"/>
      <c r="C14" s="49" t="str">
        <f>+'Étape 3 - Évaluer le(s) projet('!C17</f>
        <v>veuillez ajouter votre nom</v>
      </c>
      <c r="D14" s="49" t="str">
        <f>+'Étape 3 - Évaluer le(s) projet('!D17</f>
        <v>xyz</v>
      </c>
      <c r="E14" s="1"/>
      <c r="F14" s="49" t="str">
        <f>+'Étape 3 - Évaluer le(s) projet('!H17</f>
        <v>veuillez ajouter votre nom</v>
      </c>
      <c r="G14" s="49" t="str">
        <f>+'Étape 3 - Évaluer le(s) projet('!I17</f>
        <v>xyz</v>
      </c>
      <c r="H14" s="1"/>
      <c r="I14" s="49" t="str">
        <f>+'Étape 3 - Évaluer le(s) projet('!M17</f>
        <v>veuillez ajouter votre nom</v>
      </c>
      <c r="J14" s="49" t="str">
        <f>+'Étape 3 - Évaluer le(s) projet('!N17</f>
        <v>xyz</v>
      </c>
      <c r="K14" s="44"/>
      <c r="L14" s="49" t="str">
        <f>+'Étape 3 - Évaluer le(s) projet('!R17</f>
        <v>veuillez ajouter votre nom</v>
      </c>
      <c r="M14" s="49" t="str">
        <f>+'Étape 3 - Évaluer le(s) projet('!S17</f>
        <v>xyz</v>
      </c>
      <c r="N14" s="44"/>
      <c r="O14" s="49" t="str">
        <f>+'Étape 3 - Évaluer le(s) projet('!W17</f>
        <v>veuillez ajouter votre nom</v>
      </c>
      <c r="P14" s="49" t="str">
        <f>+'Étape 3 - Évaluer le(s) projet('!X17</f>
        <v>xyz</v>
      </c>
      <c r="Q14" s="44"/>
    </row>
    <row r="15" spans="1:18" ht="15.95" thickBot="1">
      <c r="B15" s="4"/>
      <c r="E15" s="1"/>
      <c r="H15" s="1"/>
      <c r="K15" s="44"/>
      <c r="N15" s="44"/>
      <c r="Q15" s="44"/>
    </row>
    <row r="16" spans="1:18" ht="15.95" thickBot="1">
      <c r="B16" s="78" t="str">
        <f>+'Étape 2 - Définir les critères'!B20</f>
        <v>Section xy : ajouter un titre</v>
      </c>
      <c r="C16" s="80" t="s">
        <v>234</v>
      </c>
      <c r="D16" s="81" t="s">
        <v>228</v>
      </c>
      <c r="E16" s="1"/>
      <c r="F16" s="80" t="s">
        <v>234</v>
      </c>
      <c r="G16" s="81" t="s">
        <v>228</v>
      </c>
      <c r="H16" s="1"/>
      <c r="I16" s="80" t="s">
        <v>234</v>
      </c>
      <c r="J16" s="81" t="s">
        <v>228</v>
      </c>
      <c r="K16" s="44"/>
      <c r="L16" s="80" t="s">
        <v>234</v>
      </c>
      <c r="M16" s="81" t="s">
        <v>228</v>
      </c>
      <c r="N16" s="44"/>
      <c r="O16" s="80" t="s">
        <v>234</v>
      </c>
      <c r="P16" s="81" t="s">
        <v>228</v>
      </c>
      <c r="Q16" s="44"/>
    </row>
    <row r="17" spans="1:18">
      <c r="A17" s="50">
        <f>+'Étape 2 - Définir les critères'!A21</f>
        <v>1.1000000000000001</v>
      </c>
      <c r="B17" s="84" t="str">
        <f>+'Étape 3 - Évaluer le(s) projet('!B20</f>
        <v>Veuillez ajouter vos critères ici ou copier-coller l’exemple de critères de l’étape 2</v>
      </c>
      <c r="C17" s="85">
        <f>+'Étape 3 - Évaluer le(s) projet('!C20*('Étape 2 - Définir les critères'!$C21)/100</f>
        <v>0</v>
      </c>
      <c r="D17" s="86" t="str">
        <f>IF('Étape 3 - Évaluer le(s) projet('!D20="Non","Non viable","Viable")</f>
        <v>Viable</v>
      </c>
      <c r="E17" s="1">
        <f>IF(D17="Viable",  , 1)</f>
        <v>0</v>
      </c>
      <c r="F17" s="85">
        <f>+'Étape 3 - Évaluer le(s) projet('!H20*('Étape 2 - Définir les critères'!$C21)/100</f>
        <v>0</v>
      </c>
      <c r="G17" s="86" t="str">
        <f>IF('Étape 3 - Évaluer le(s) projet('!I20="Non","Non viable","Viable")</f>
        <v>Viable</v>
      </c>
      <c r="H17" s="1">
        <f>IF(G17="Viable",  , 1)</f>
        <v>0</v>
      </c>
      <c r="I17" s="85">
        <f>+'Étape 3 - Évaluer le(s) projet('!M20*('Étape 2 - Définir les critères'!$C21)/100</f>
        <v>0</v>
      </c>
      <c r="J17" s="86" t="str">
        <f>IF('Étape 3 - Évaluer le(s) projet('!N20="Non","Non viable","Viable")</f>
        <v>Viable</v>
      </c>
      <c r="K17" s="1">
        <f>IF(J17="Viable",  , 1)</f>
        <v>0</v>
      </c>
      <c r="L17" s="85">
        <f>+'Étape 3 - Évaluer le(s) projet('!R20*('Étape 2 - Définir les critères'!$C21)/100</f>
        <v>0</v>
      </c>
      <c r="M17" s="86" t="str">
        <f>IF('Étape 3 - Évaluer le(s) projet('!S20="Non","Non viable","Viable")</f>
        <v>Viable</v>
      </c>
      <c r="N17" s="1">
        <f>IF(M17="Viable",  , 1)</f>
        <v>0</v>
      </c>
      <c r="O17" s="85">
        <f>+'Étape 3 - Évaluer le(s) projet('!W20*('Étape 2 - Définir les critères'!$C21)/100</f>
        <v>0</v>
      </c>
      <c r="P17" s="86" t="str">
        <f>IF('Étape 3 - Évaluer le(s) projet('!X20="Non","Non viable","Viable")</f>
        <v>Viable</v>
      </c>
      <c r="Q17" s="1">
        <f>IF(P17="Viable",  , 1)</f>
        <v>0</v>
      </c>
      <c r="R17" s="64"/>
    </row>
    <row r="18" spans="1:18">
      <c r="A18" s="50">
        <f>+'Étape 2 - Définir les critères'!A22</f>
        <v>1.2</v>
      </c>
      <c r="B18" s="84">
        <f>+'Étape 3 - Évaluer le(s) projet('!B21</f>
        <v>0</v>
      </c>
      <c r="C18" s="85">
        <f>+'Étape 3 - Évaluer le(s) projet('!C21*('Étape 2 - Définir les critères'!$C22)/100</f>
        <v>0</v>
      </c>
      <c r="D18" s="86" t="str">
        <f>IF('Étape 3 - Évaluer le(s) projet('!D21="Non","Non viable","Viable")</f>
        <v>Viable</v>
      </c>
      <c r="E18" s="1">
        <f t="shared" ref="E18:E26" si="0">IF(D18="Viable",  , 1)</f>
        <v>0</v>
      </c>
      <c r="F18" s="85">
        <f>+'Étape 3 - Évaluer le(s) projet('!H21*('Étape 2 - Définir les critères'!$C22)/100</f>
        <v>0</v>
      </c>
      <c r="G18" s="86" t="str">
        <f>IF('Étape 3 - Évaluer le(s) projet('!I21="Non","Non viable","Viable")</f>
        <v>Viable</v>
      </c>
      <c r="H18" s="1">
        <f t="shared" ref="H18:H26" si="1">IF(G18="Viable",  , 1)</f>
        <v>0</v>
      </c>
      <c r="I18" s="85">
        <f>+'Étape 3 - Évaluer le(s) projet('!M21*('Étape 2 - Définir les critères'!$C22)/100</f>
        <v>0</v>
      </c>
      <c r="J18" s="86" t="str">
        <f>IF('Étape 3 - Évaluer le(s) projet('!N21="Non","Non viable","Viable")</f>
        <v>Viable</v>
      </c>
      <c r="K18" s="1">
        <f t="shared" ref="K18:K26" si="2">IF(J18="Viable",  , 1)</f>
        <v>0</v>
      </c>
      <c r="L18" s="85">
        <f>+'Étape 3 - Évaluer le(s) projet('!R21*('Étape 2 - Définir les critères'!$C22)/100</f>
        <v>0</v>
      </c>
      <c r="M18" s="86" t="str">
        <f>IF('Étape 3 - Évaluer le(s) projet('!S21="Non","Non viable","Viable")</f>
        <v>Viable</v>
      </c>
      <c r="N18" s="1">
        <f t="shared" ref="N18:N26" si="3">IF(M18="Viable",  , 1)</f>
        <v>0</v>
      </c>
      <c r="O18" s="85">
        <f>+'Étape 3 - Évaluer le(s) projet('!W21*('Étape 2 - Définir les critères'!$C22)/100</f>
        <v>0</v>
      </c>
      <c r="P18" s="86" t="str">
        <f>IF('Étape 3 - Évaluer le(s) projet('!X21="Non","Non viable","Viable")</f>
        <v>Viable</v>
      </c>
      <c r="Q18" s="1">
        <f t="shared" ref="Q18:Q26" si="4">IF(P18="Viable",  , 1)</f>
        <v>0</v>
      </c>
      <c r="R18" s="65"/>
    </row>
    <row r="19" spans="1:18">
      <c r="A19" s="50">
        <f>+'Étape 2 - Définir les critères'!A23</f>
        <v>1.3</v>
      </c>
      <c r="B19" s="84">
        <f>+'Étape 3 - Évaluer le(s) projet('!B22</f>
        <v>0</v>
      </c>
      <c r="C19" s="85">
        <f>+'Étape 3 - Évaluer le(s) projet('!C22*('Étape 2 - Définir les critères'!$C23)/100</f>
        <v>0</v>
      </c>
      <c r="D19" s="86" t="str">
        <f>IF('Étape 3 - Évaluer le(s) projet('!D22="Non","Non viable","Viable")</f>
        <v>Viable</v>
      </c>
      <c r="E19" s="1">
        <f t="shared" si="0"/>
        <v>0</v>
      </c>
      <c r="F19" s="85">
        <f>+'Étape 3 - Évaluer le(s) projet('!H22*('Étape 2 - Définir les critères'!$C23)/100</f>
        <v>0</v>
      </c>
      <c r="G19" s="86" t="str">
        <f>IF('Étape 3 - Évaluer le(s) projet('!I22="Non","Non viable","Viable")</f>
        <v>Viable</v>
      </c>
      <c r="H19" s="1">
        <f t="shared" si="1"/>
        <v>0</v>
      </c>
      <c r="I19" s="85">
        <f>+'Étape 3 - Évaluer le(s) projet('!M22*('Étape 2 - Définir les critères'!$C23)/100</f>
        <v>0</v>
      </c>
      <c r="J19" s="86" t="str">
        <f>IF('Étape 3 - Évaluer le(s) projet('!N22="Non","Non viable","Viable")</f>
        <v>Viable</v>
      </c>
      <c r="K19" s="1">
        <f t="shared" si="2"/>
        <v>0</v>
      </c>
      <c r="L19" s="85">
        <f>+'Étape 3 - Évaluer le(s) projet('!R22*('Étape 2 - Définir les critères'!$C23)/100</f>
        <v>0</v>
      </c>
      <c r="M19" s="86" t="str">
        <f>IF('Étape 3 - Évaluer le(s) projet('!S22="Non","Non viable","Viable")</f>
        <v>Viable</v>
      </c>
      <c r="N19" s="1">
        <f t="shared" si="3"/>
        <v>0</v>
      </c>
      <c r="O19" s="85">
        <f>+'Étape 3 - Évaluer le(s) projet('!W22*('Étape 2 - Définir les critères'!$C23)/100</f>
        <v>0</v>
      </c>
      <c r="P19" s="86" t="str">
        <f>IF('Étape 3 - Évaluer le(s) projet('!X22="Non","Non viable","Viable")</f>
        <v>Viable</v>
      </c>
      <c r="Q19" s="1">
        <f t="shared" si="4"/>
        <v>0</v>
      </c>
      <c r="R19" s="65"/>
    </row>
    <row r="20" spans="1:18">
      <c r="A20" s="50">
        <f>+'Étape 2 - Définir les critères'!A24</f>
        <v>1.4</v>
      </c>
      <c r="B20" s="84">
        <f>+'Étape 3 - Évaluer le(s) projet('!B23</f>
        <v>0</v>
      </c>
      <c r="C20" s="85">
        <f>+'Étape 3 - Évaluer le(s) projet('!C23*('Étape 2 - Définir les critères'!$C24)/100</f>
        <v>0</v>
      </c>
      <c r="D20" s="86" t="str">
        <f>IF('Étape 3 - Évaluer le(s) projet('!D23="Non","Non viable","Viable")</f>
        <v>Viable</v>
      </c>
      <c r="E20" s="1">
        <f t="shared" si="0"/>
        <v>0</v>
      </c>
      <c r="F20" s="85">
        <f>+'Étape 3 - Évaluer le(s) projet('!H23*('Étape 2 - Définir les critères'!$C24)/100</f>
        <v>0</v>
      </c>
      <c r="G20" s="86" t="str">
        <f>IF('Étape 3 - Évaluer le(s) projet('!I23="Non","Non viable","Viable")</f>
        <v>Viable</v>
      </c>
      <c r="H20" s="1">
        <f t="shared" si="1"/>
        <v>0</v>
      </c>
      <c r="I20" s="85">
        <f>+'Étape 3 - Évaluer le(s) projet('!M23*('Étape 2 - Définir les critères'!$C24)/100</f>
        <v>0</v>
      </c>
      <c r="J20" s="86" t="str">
        <f>IF('Étape 3 - Évaluer le(s) projet('!N23="Non","Non viable","Viable")</f>
        <v>Viable</v>
      </c>
      <c r="K20" s="1">
        <f t="shared" si="2"/>
        <v>0</v>
      </c>
      <c r="L20" s="85">
        <f>+'Étape 3 - Évaluer le(s) projet('!R23*('Étape 2 - Définir les critères'!$C24)/100</f>
        <v>0</v>
      </c>
      <c r="M20" s="86" t="str">
        <f>IF('Étape 3 - Évaluer le(s) projet('!S23="Non","Non viable","Viable")</f>
        <v>Viable</v>
      </c>
      <c r="N20" s="1">
        <f t="shared" si="3"/>
        <v>0</v>
      </c>
      <c r="O20" s="85">
        <f>+'Étape 3 - Évaluer le(s) projet('!W23*('Étape 2 - Définir les critères'!$C24)/100</f>
        <v>0</v>
      </c>
      <c r="P20" s="86" t="str">
        <f>IF('Étape 3 - Évaluer le(s) projet('!X23="Non","Non viable","Viable")</f>
        <v>Viable</v>
      </c>
      <c r="Q20" s="1">
        <f t="shared" si="4"/>
        <v>0</v>
      </c>
      <c r="R20" s="65"/>
    </row>
    <row r="21" spans="1:18">
      <c r="A21" s="50">
        <f>+'Étape 2 - Définir les critères'!A25</f>
        <v>1.5</v>
      </c>
      <c r="B21" s="84">
        <f>+'Étape 3 - Évaluer le(s) projet('!B24</f>
        <v>0</v>
      </c>
      <c r="C21" s="85">
        <f>+'Étape 3 - Évaluer le(s) projet('!C24*('Étape 2 - Définir les critères'!$C25)/100</f>
        <v>0</v>
      </c>
      <c r="D21" s="86" t="str">
        <f>IF('Étape 3 - Évaluer le(s) projet('!D24="Non","Non viable","Viable")</f>
        <v>Viable</v>
      </c>
      <c r="E21" s="1">
        <f t="shared" si="0"/>
        <v>0</v>
      </c>
      <c r="F21" s="85">
        <f>+'Étape 3 - Évaluer le(s) projet('!H24*('Étape 2 - Définir les critères'!$C25)/100</f>
        <v>0</v>
      </c>
      <c r="G21" s="86" t="str">
        <f>IF('Étape 3 - Évaluer le(s) projet('!I24="Non","Non viable","Viable")</f>
        <v>Viable</v>
      </c>
      <c r="H21" s="1">
        <f t="shared" si="1"/>
        <v>0</v>
      </c>
      <c r="I21" s="85">
        <f>+'Étape 3 - Évaluer le(s) projet('!M24*('Étape 2 - Définir les critères'!$C25)/100</f>
        <v>0</v>
      </c>
      <c r="J21" s="86" t="str">
        <f>IF('Étape 3 - Évaluer le(s) projet('!N24="Non","Non viable","Viable")</f>
        <v>Viable</v>
      </c>
      <c r="K21" s="1">
        <f t="shared" si="2"/>
        <v>0</v>
      </c>
      <c r="L21" s="85">
        <f>+'Étape 3 - Évaluer le(s) projet('!R24*('Étape 2 - Définir les critères'!$C25)/100</f>
        <v>0</v>
      </c>
      <c r="M21" s="86" t="str">
        <f>IF('Étape 3 - Évaluer le(s) projet('!S24="Non","Non viable","Viable")</f>
        <v>Viable</v>
      </c>
      <c r="N21" s="1">
        <f t="shared" si="3"/>
        <v>0</v>
      </c>
      <c r="O21" s="85">
        <f>+'Étape 3 - Évaluer le(s) projet('!W24*('Étape 2 - Définir les critères'!$C25)/100</f>
        <v>0</v>
      </c>
      <c r="P21" s="86" t="str">
        <f>IF('Étape 3 - Évaluer le(s) projet('!X24="Non","Non viable","Viable")</f>
        <v>Viable</v>
      </c>
      <c r="Q21" s="1">
        <f t="shared" si="4"/>
        <v>0</v>
      </c>
      <c r="R21" s="65"/>
    </row>
    <row r="22" spans="1:18">
      <c r="A22" s="50">
        <f>+'Étape 2 - Définir les critères'!A26</f>
        <v>1.6</v>
      </c>
      <c r="B22" s="84">
        <f>+'Étape 3 - Évaluer le(s) projet('!B25</f>
        <v>0</v>
      </c>
      <c r="C22" s="85">
        <f>+'Étape 3 - Évaluer le(s) projet('!C25*('Étape 2 - Définir les critères'!$C26)/100</f>
        <v>0</v>
      </c>
      <c r="D22" s="86" t="str">
        <f>IF('Étape 3 - Évaluer le(s) projet('!D25="Non","Non viable","Viable")</f>
        <v>Viable</v>
      </c>
      <c r="E22" s="1">
        <f t="shared" si="0"/>
        <v>0</v>
      </c>
      <c r="F22" s="85">
        <f>+'Étape 3 - Évaluer le(s) projet('!H25*('Étape 2 - Définir les critères'!$C26)/100</f>
        <v>0</v>
      </c>
      <c r="G22" s="86" t="str">
        <f>IF('Étape 3 - Évaluer le(s) projet('!I25="Non","Non viable","Viable")</f>
        <v>Viable</v>
      </c>
      <c r="H22" s="1">
        <f t="shared" si="1"/>
        <v>0</v>
      </c>
      <c r="I22" s="85">
        <f>+'Étape 3 - Évaluer le(s) projet('!M25*('Étape 2 - Définir les critères'!$C26)/100</f>
        <v>0</v>
      </c>
      <c r="J22" s="86" t="str">
        <f>IF('Étape 3 - Évaluer le(s) projet('!N25="Non","Non viable","Viable")</f>
        <v>Viable</v>
      </c>
      <c r="K22" s="1">
        <f t="shared" si="2"/>
        <v>0</v>
      </c>
      <c r="L22" s="85">
        <f>+'Étape 3 - Évaluer le(s) projet('!R25*('Étape 2 - Définir les critères'!$C26)/100</f>
        <v>0</v>
      </c>
      <c r="M22" s="86" t="str">
        <f>IF('Étape 3 - Évaluer le(s) projet('!S25="Non","Non viable","Viable")</f>
        <v>Viable</v>
      </c>
      <c r="N22" s="1">
        <f t="shared" si="3"/>
        <v>0</v>
      </c>
      <c r="O22" s="85">
        <f>+'Étape 3 - Évaluer le(s) projet('!W25*('Étape 2 - Définir les critères'!$C26)/100</f>
        <v>0</v>
      </c>
      <c r="P22" s="86" t="str">
        <f>IF('Étape 3 - Évaluer le(s) projet('!X25="Non","Non viable","Viable")</f>
        <v>Viable</v>
      </c>
      <c r="Q22" s="1">
        <f t="shared" si="4"/>
        <v>0</v>
      </c>
      <c r="R22" s="65"/>
    </row>
    <row r="23" spans="1:18">
      <c r="A23" s="50">
        <f>+'Étape 2 - Définir les critères'!A27</f>
        <v>1.7</v>
      </c>
      <c r="B23" s="84">
        <f>+'Étape 3 - Évaluer le(s) projet('!B26</f>
        <v>0</v>
      </c>
      <c r="C23" s="85">
        <f>+'Étape 3 - Évaluer le(s) projet('!C26*('Étape 2 - Définir les critères'!$C27)/100</f>
        <v>0</v>
      </c>
      <c r="D23" s="86" t="str">
        <f>IF('Étape 3 - Évaluer le(s) projet('!D26="Non","Non viable","Viable")</f>
        <v>Viable</v>
      </c>
      <c r="E23" s="1">
        <f t="shared" si="0"/>
        <v>0</v>
      </c>
      <c r="F23" s="85">
        <f>+'Étape 3 - Évaluer le(s) projet('!H26*('Étape 2 - Définir les critères'!$C27)/100</f>
        <v>0</v>
      </c>
      <c r="G23" s="86" t="str">
        <f>IF('Étape 3 - Évaluer le(s) projet('!I26="Non","Non viable","Viable")</f>
        <v>Viable</v>
      </c>
      <c r="H23" s="1">
        <f t="shared" si="1"/>
        <v>0</v>
      </c>
      <c r="I23" s="85">
        <f>+'Étape 3 - Évaluer le(s) projet('!M26*('Étape 2 - Définir les critères'!$C27)/100</f>
        <v>0</v>
      </c>
      <c r="J23" s="86" t="str">
        <f>IF('Étape 3 - Évaluer le(s) projet('!N26="Non","Non viable","Viable")</f>
        <v>Viable</v>
      </c>
      <c r="K23" s="1">
        <f t="shared" si="2"/>
        <v>0</v>
      </c>
      <c r="L23" s="85">
        <f>+'Étape 3 - Évaluer le(s) projet('!R26*('Étape 2 - Définir les critères'!$C27)/100</f>
        <v>0</v>
      </c>
      <c r="M23" s="86" t="str">
        <f>IF('Étape 3 - Évaluer le(s) projet('!S26="Non","Non viable","Viable")</f>
        <v>Viable</v>
      </c>
      <c r="N23" s="1">
        <f t="shared" si="3"/>
        <v>0</v>
      </c>
      <c r="O23" s="85">
        <f>+'Étape 3 - Évaluer le(s) projet('!W26*('Étape 2 - Définir les critères'!$C27)/100</f>
        <v>0</v>
      </c>
      <c r="P23" s="86" t="str">
        <f>IF('Étape 3 - Évaluer le(s) projet('!X26="Non","Non viable","Viable")</f>
        <v>Viable</v>
      </c>
      <c r="Q23" s="1">
        <f t="shared" si="4"/>
        <v>0</v>
      </c>
      <c r="R23" s="65"/>
    </row>
    <row r="24" spans="1:18">
      <c r="A24" s="50">
        <f>+'Étape 2 - Définir les critères'!A28</f>
        <v>1.8</v>
      </c>
      <c r="B24" s="84">
        <f>+'Étape 3 - Évaluer le(s) projet('!B27</f>
        <v>0</v>
      </c>
      <c r="C24" s="85">
        <f>+'Étape 3 - Évaluer le(s) projet('!C27*('Étape 2 - Définir les critères'!$C28)/100</f>
        <v>0</v>
      </c>
      <c r="D24" s="86" t="str">
        <f>IF('Étape 3 - Évaluer le(s) projet('!D27="Non","Non viable","Viable")</f>
        <v>Viable</v>
      </c>
      <c r="E24" s="1">
        <f t="shared" si="0"/>
        <v>0</v>
      </c>
      <c r="F24" s="85">
        <f>+'Étape 3 - Évaluer le(s) projet('!H27*('Étape 2 - Définir les critères'!$C28)/100</f>
        <v>0</v>
      </c>
      <c r="G24" s="86" t="str">
        <f>IF('Étape 3 - Évaluer le(s) projet('!I27="Non","Non viable","Viable")</f>
        <v>Viable</v>
      </c>
      <c r="H24" s="1">
        <f t="shared" si="1"/>
        <v>0</v>
      </c>
      <c r="I24" s="85">
        <f>+'Étape 3 - Évaluer le(s) projet('!M27*('Étape 2 - Définir les critères'!$C28)/100</f>
        <v>0</v>
      </c>
      <c r="J24" s="86" t="str">
        <f>IF('Étape 3 - Évaluer le(s) projet('!N27="Non","Non viable","Viable")</f>
        <v>Viable</v>
      </c>
      <c r="K24" s="1">
        <f t="shared" si="2"/>
        <v>0</v>
      </c>
      <c r="L24" s="85">
        <f>+'Étape 3 - Évaluer le(s) projet('!R27*('Étape 2 - Définir les critères'!$C28)/100</f>
        <v>0</v>
      </c>
      <c r="M24" s="86" t="str">
        <f>IF('Étape 3 - Évaluer le(s) projet('!S27="Non","Non viable","Viable")</f>
        <v>Viable</v>
      </c>
      <c r="N24" s="1">
        <f t="shared" si="3"/>
        <v>0</v>
      </c>
      <c r="O24" s="85">
        <f>+'Étape 3 - Évaluer le(s) projet('!W27*('Étape 2 - Définir les critères'!$C28)/100</f>
        <v>0</v>
      </c>
      <c r="P24" s="86" t="str">
        <f>IF('Étape 3 - Évaluer le(s) projet('!X27="Non","Non viable","Viable")</f>
        <v>Viable</v>
      </c>
      <c r="Q24" s="1">
        <f t="shared" si="4"/>
        <v>0</v>
      </c>
      <c r="R24" s="65"/>
    </row>
    <row r="25" spans="1:18">
      <c r="A25" s="50">
        <f>+'Étape 2 - Définir les critères'!A29</f>
        <v>1.9</v>
      </c>
      <c r="B25" s="84">
        <f>+'Étape 3 - Évaluer le(s) projet('!B28</f>
        <v>0</v>
      </c>
      <c r="C25" s="85">
        <f>+'Étape 3 - Évaluer le(s) projet('!C28*('Étape 2 - Définir les critères'!$C29)/100</f>
        <v>0</v>
      </c>
      <c r="D25" s="86" t="str">
        <f>IF('Étape 3 - Évaluer le(s) projet('!D28="Non","Non viable","Viable")</f>
        <v>Viable</v>
      </c>
      <c r="E25" s="1">
        <f t="shared" si="0"/>
        <v>0</v>
      </c>
      <c r="F25" s="85">
        <f>+'Étape 3 - Évaluer le(s) projet('!H28*('Étape 2 - Définir les critères'!$C29)/100</f>
        <v>0</v>
      </c>
      <c r="G25" s="86" t="str">
        <f>IF('Étape 3 - Évaluer le(s) projet('!I28="Non","Non viable","Viable")</f>
        <v>Viable</v>
      </c>
      <c r="H25" s="1">
        <f t="shared" si="1"/>
        <v>0</v>
      </c>
      <c r="I25" s="85">
        <f>+'Étape 3 - Évaluer le(s) projet('!M28*('Étape 2 - Définir les critères'!$C29)/100</f>
        <v>0</v>
      </c>
      <c r="J25" s="86" t="str">
        <f>IF('Étape 3 - Évaluer le(s) projet('!N28="Non","Non viable","Viable")</f>
        <v>Viable</v>
      </c>
      <c r="K25" s="1">
        <f t="shared" si="2"/>
        <v>0</v>
      </c>
      <c r="L25" s="85">
        <f>+'Étape 3 - Évaluer le(s) projet('!R28*('Étape 2 - Définir les critères'!$C29)/100</f>
        <v>0</v>
      </c>
      <c r="M25" s="86" t="str">
        <f>IF('Étape 3 - Évaluer le(s) projet('!S28="Non","Non viable","Viable")</f>
        <v>Viable</v>
      </c>
      <c r="N25" s="1">
        <f t="shared" si="3"/>
        <v>0</v>
      </c>
      <c r="O25" s="85">
        <f>+'Étape 3 - Évaluer le(s) projet('!W28*('Étape 2 - Définir les critères'!$C29)/100</f>
        <v>0</v>
      </c>
      <c r="P25" s="86" t="str">
        <f>IF('Étape 3 - Évaluer le(s) projet('!X28="Non","Non viable","Viable")</f>
        <v>Viable</v>
      </c>
      <c r="Q25" s="1">
        <f t="shared" si="4"/>
        <v>0</v>
      </c>
      <c r="R25" s="65"/>
    </row>
    <row r="26" spans="1:18" ht="15.95" thickBot="1">
      <c r="A26" s="50" t="str">
        <f>+'Étape 2 - Définir les critères'!A30</f>
        <v>1.10</v>
      </c>
      <c r="B26" s="84">
        <f>+'Étape 3 - Évaluer le(s) projet('!B29</f>
        <v>0</v>
      </c>
      <c r="C26" s="85">
        <f>+'Étape 3 - Évaluer le(s) projet('!C29*('Étape 2 - Définir les critères'!$C30)/100</f>
        <v>0</v>
      </c>
      <c r="D26" s="86" t="str">
        <f>IF('Étape 3 - Évaluer le(s) projet('!D29="Non","Non viable","Viable")</f>
        <v>Viable</v>
      </c>
      <c r="E26" s="1">
        <f t="shared" si="0"/>
        <v>0</v>
      </c>
      <c r="F26" s="85">
        <f>+'Étape 3 - Évaluer le(s) projet('!H29*('Étape 2 - Définir les critères'!$C30)/100</f>
        <v>0</v>
      </c>
      <c r="G26" s="86" t="str">
        <f>IF('Étape 3 - Évaluer le(s) projet('!I29="Non","Non viable","Viable")</f>
        <v>Viable</v>
      </c>
      <c r="H26" s="1">
        <f t="shared" si="1"/>
        <v>0</v>
      </c>
      <c r="I26" s="85">
        <f>+'Étape 3 - Évaluer le(s) projet('!M29*('Étape 2 - Définir les critères'!$C30)/100</f>
        <v>0</v>
      </c>
      <c r="J26" s="86" t="str">
        <f>IF('Étape 3 - Évaluer le(s) projet('!N29="Non","Non viable","Viable")</f>
        <v>Viable</v>
      </c>
      <c r="K26" s="1">
        <f t="shared" si="2"/>
        <v>0</v>
      </c>
      <c r="L26" s="85">
        <f>+'Étape 3 - Évaluer le(s) projet('!R29*('Étape 2 - Définir les critères'!$C30)/100</f>
        <v>0</v>
      </c>
      <c r="M26" s="86" t="str">
        <f>IF('Étape 3 - Évaluer le(s) projet('!S29="Non","Non viable","Viable")</f>
        <v>Viable</v>
      </c>
      <c r="N26" s="1">
        <f t="shared" si="3"/>
        <v>0</v>
      </c>
      <c r="O26" s="85">
        <f>+'Étape 3 - Évaluer le(s) projet('!W29*('Étape 2 - Définir les critères'!$C30)/100</f>
        <v>0</v>
      </c>
      <c r="P26" s="86" t="str">
        <f>IF('Étape 3 - Évaluer le(s) projet('!X29="Non","Non viable","Viable")</f>
        <v>Viable</v>
      </c>
      <c r="Q26" s="1">
        <f t="shared" si="4"/>
        <v>0</v>
      </c>
      <c r="R26" s="66"/>
    </row>
    <row r="27" spans="1:18" ht="15.95" thickBot="1">
      <c r="B27" s="78" t="s">
        <v>235</v>
      </c>
      <c r="C27" s="82">
        <f>SUM(C17:C26)</f>
        <v>0</v>
      </c>
      <c r="D27" s="83"/>
      <c r="E27" s="1"/>
      <c r="F27" s="82">
        <f>SUM(F17:F26)</f>
        <v>0</v>
      </c>
      <c r="G27" s="83"/>
      <c r="H27" s="1"/>
      <c r="I27" s="82">
        <f>SUM(I17:I26)</f>
        <v>0</v>
      </c>
      <c r="J27" s="83"/>
      <c r="K27" s="1"/>
      <c r="L27" s="82">
        <f>SUM(L17:L26)</f>
        <v>0</v>
      </c>
      <c r="M27" s="83"/>
      <c r="N27" s="1"/>
      <c r="O27" s="82">
        <f>SUM(O17:O26)</f>
        <v>0</v>
      </c>
      <c r="P27" s="83"/>
      <c r="Q27" s="1"/>
    </row>
    <row r="28" spans="1:18" ht="15.95" thickBot="1">
      <c r="C28" s="17"/>
      <c r="D28" s="17"/>
      <c r="E28" s="1"/>
      <c r="F28" s="17"/>
      <c r="G28" s="17"/>
      <c r="H28" s="1"/>
      <c r="I28" s="17"/>
      <c r="J28" s="17"/>
      <c r="K28" s="1"/>
      <c r="L28" s="17"/>
      <c r="M28" s="17"/>
      <c r="N28" s="1"/>
      <c r="O28" s="17"/>
      <c r="P28" s="17"/>
      <c r="Q28" s="1"/>
    </row>
    <row r="29" spans="1:18" ht="15.95" thickBot="1">
      <c r="B29" s="78" t="str">
        <f>+'Étape 2 - Définir les critères'!B33</f>
        <v>Section xy : ajouter un titre</v>
      </c>
      <c r="C29" s="80" t="s">
        <v>234</v>
      </c>
      <c r="D29" s="81" t="s">
        <v>228</v>
      </c>
      <c r="E29" s="1"/>
      <c r="F29" s="80" t="s">
        <v>234</v>
      </c>
      <c r="G29" s="81" t="s">
        <v>228</v>
      </c>
      <c r="H29" s="1"/>
      <c r="I29" s="80" t="s">
        <v>234</v>
      </c>
      <c r="J29" s="81" t="s">
        <v>228</v>
      </c>
      <c r="K29" s="1"/>
      <c r="L29" s="80" t="s">
        <v>234</v>
      </c>
      <c r="M29" s="81" t="s">
        <v>228</v>
      </c>
      <c r="N29" s="1"/>
      <c r="O29" s="80" t="s">
        <v>234</v>
      </c>
      <c r="P29" s="81" t="s">
        <v>228</v>
      </c>
      <c r="Q29" s="1"/>
    </row>
    <row r="30" spans="1:18">
      <c r="A30" s="50">
        <f>+'Étape 2 - Définir les critères'!A34</f>
        <v>2.1</v>
      </c>
      <c r="B30" s="84" t="str">
        <f>+'Étape 3 - Évaluer le(s) projet('!B33</f>
        <v>Veuillez ajouter vos critères ici ou copier-coller l’exemple de critères de l’étape 2</v>
      </c>
      <c r="C30" s="87">
        <f>+'Étape 3 - Évaluer le(s) projet('!C33*('Étape 2 - Définir les critères'!$C34)/100</f>
        <v>0</v>
      </c>
      <c r="D30" s="86" t="str">
        <f>IF('Étape 3 - Évaluer le(s) projet('!D33="Non","Non viable","Viable")</f>
        <v>Viable</v>
      </c>
      <c r="E30" s="1">
        <f t="shared" ref="E30:E39" si="5">IF(D30="Viable",  , 1)</f>
        <v>0</v>
      </c>
      <c r="F30" s="85">
        <f>+'Étape 3 - Évaluer le(s) projet('!H33*('Étape 2 - Définir les critères'!$C34)/100</f>
        <v>0</v>
      </c>
      <c r="G30" s="86" t="str">
        <f>IF('Étape 3 - Évaluer le(s) projet('!I33="Non","Non viable","Viable")</f>
        <v>Viable</v>
      </c>
      <c r="H30" s="1">
        <f t="shared" ref="H30:H39" si="6">IF(G30="Viable",  , 1)</f>
        <v>0</v>
      </c>
      <c r="I30" s="85">
        <f>+'Étape 3 - Évaluer le(s) projet('!M33*('Étape 2 - Définir les critères'!$C34)/100</f>
        <v>0</v>
      </c>
      <c r="J30" s="86" t="str">
        <f>IF('Étape 3 - Évaluer le(s) projet('!N33="Non","Non viable","Viable")</f>
        <v>Viable</v>
      </c>
      <c r="K30" s="1">
        <f t="shared" ref="K30:K39" si="7">IF(J30="Viable",  , 1)</f>
        <v>0</v>
      </c>
      <c r="L30" s="85">
        <f>+'Étape 3 - Évaluer le(s) projet('!R33*('Étape 2 - Définir les critères'!$C34)/100</f>
        <v>0</v>
      </c>
      <c r="M30" s="86" t="str">
        <f>IF('Étape 3 - Évaluer le(s) projet('!S33="Non","Non viable","Viable")</f>
        <v>Viable</v>
      </c>
      <c r="N30" s="1">
        <f t="shared" ref="N30:N39" si="8">IF(M30="Viable",  , 1)</f>
        <v>0</v>
      </c>
      <c r="O30" s="85">
        <f>+'Étape 3 - Évaluer le(s) projet('!W33*('Étape 2 - Définir les critères'!$C34)/100</f>
        <v>0</v>
      </c>
      <c r="P30" s="86" t="str">
        <f>IF('Étape 3 - Évaluer le(s) projet('!X33="Non","Non viable","Viable")</f>
        <v>Viable</v>
      </c>
      <c r="Q30" s="1">
        <f t="shared" ref="Q30:Q39" si="9">IF(P30="Viable",  , 1)</f>
        <v>0</v>
      </c>
      <c r="R30" s="64"/>
    </row>
    <row r="31" spans="1:18">
      <c r="A31" s="50">
        <f>+'Étape 2 - Définir les critères'!A35</f>
        <v>2.2000000000000002</v>
      </c>
      <c r="B31" s="84">
        <f>+'Étape 3 - Évaluer le(s) projet('!B34</f>
        <v>0</v>
      </c>
      <c r="C31" s="87">
        <f>+'Étape 3 - Évaluer le(s) projet('!C34*('Étape 2 - Définir les critères'!$C35)/100</f>
        <v>0</v>
      </c>
      <c r="D31" s="86" t="str">
        <f>IF('Étape 3 - Évaluer le(s) projet('!D34="Non","Non viable","Viable")</f>
        <v>Viable</v>
      </c>
      <c r="E31" s="1">
        <f t="shared" si="5"/>
        <v>0</v>
      </c>
      <c r="F31" s="85">
        <f>+'Étape 3 - Évaluer le(s) projet('!H34*('Étape 2 - Définir les critères'!$C35)/100</f>
        <v>0</v>
      </c>
      <c r="G31" s="86" t="str">
        <f>IF('Étape 3 - Évaluer le(s) projet('!I34="Non","Non viable","Viable")</f>
        <v>Viable</v>
      </c>
      <c r="H31" s="1">
        <f t="shared" si="6"/>
        <v>0</v>
      </c>
      <c r="I31" s="85">
        <f>+'Étape 3 - Évaluer le(s) projet('!M34*('Étape 2 - Définir les critères'!$C35)/100</f>
        <v>0</v>
      </c>
      <c r="J31" s="86" t="str">
        <f>IF('Étape 3 - Évaluer le(s) projet('!N34="Non","Non viable","Viable")</f>
        <v>Viable</v>
      </c>
      <c r="K31" s="1">
        <f t="shared" si="7"/>
        <v>0</v>
      </c>
      <c r="L31" s="85">
        <f>+'Étape 3 - Évaluer le(s) projet('!R34*('Étape 2 - Définir les critères'!$C35)/100</f>
        <v>0</v>
      </c>
      <c r="M31" s="86" t="str">
        <f>IF('Étape 3 - Évaluer le(s) projet('!S34="Non","Non viable","Viable")</f>
        <v>Viable</v>
      </c>
      <c r="N31" s="1">
        <f t="shared" si="8"/>
        <v>0</v>
      </c>
      <c r="O31" s="85">
        <f>+'Étape 3 - Évaluer le(s) projet('!W34*('Étape 2 - Définir les critères'!$C35)/100</f>
        <v>0</v>
      </c>
      <c r="P31" s="86" t="str">
        <f>IF('Étape 3 - Évaluer le(s) projet('!X34="Non","Non viable","Viable")</f>
        <v>Viable</v>
      </c>
      <c r="Q31" s="1">
        <f t="shared" si="9"/>
        <v>0</v>
      </c>
      <c r="R31" s="65"/>
    </row>
    <row r="32" spans="1:18">
      <c r="A32" s="50">
        <f>+'Étape 2 - Définir les critères'!A36</f>
        <v>2.2999999999999998</v>
      </c>
      <c r="B32" s="84">
        <f>+'Étape 3 - Évaluer le(s) projet('!B35</f>
        <v>0</v>
      </c>
      <c r="C32" s="87">
        <f>+'Étape 3 - Évaluer le(s) projet('!C35*('Étape 2 - Définir les critères'!$C36)/100</f>
        <v>0</v>
      </c>
      <c r="D32" s="86" t="str">
        <f>IF('Étape 3 - Évaluer le(s) projet('!D35="Non","Non viable","Viable")</f>
        <v>Viable</v>
      </c>
      <c r="E32" s="1">
        <f t="shared" si="5"/>
        <v>0</v>
      </c>
      <c r="F32" s="85">
        <f>+'Étape 3 - Évaluer le(s) projet('!H35*('Étape 2 - Définir les critères'!$C36)/100</f>
        <v>0</v>
      </c>
      <c r="G32" s="86" t="str">
        <f>IF('Étape 3 - Évaluer le(s) projet('!I35="Non","Non viable","Viable")</f>
        <v>Viable</v>
      </c>
      <c r="H32" s="1">
        <f t="shared" si="6"/>
        <v>0</v>
      </c>
      <c r="I32" s="85">
        <f>+'Étape 3 - Évaluer le(s) projet('!M35*('Étape 2 - Définir les critères'!$C36)/100</f>
        <v>0</v>
      </c>
      <c r="J32" s="86" t="str">
        <f>IF('Étape 3 - Évaluer le(s) projet('!N35="Non","Non viable","Viable")</f>
        <v>Viable</v>
      </c>
      <c r="K32" s="1">
        <f t="shared" si="7"/>
        <v>0</v>
      </c>
      <c r="L32" s="85">
        <f>+'Étape 3 - Évaluer le(s) projet('!R35*('Étape 2 - Définir les critères'!$C36)/100</f>
        <v>0</v>
      </c>
      <c r="M32" s="86" t="str">
        <f>IF('Étape 3 - Évaluer le(s) projet('!S35="Non","Non viable","Viable")</f>
        <v>Viable</v>
      </c>
      <c r="N32" s="1">
        <f t="shared" si="8"/>
        <v>0</v>
      </c>
      <c r="O32" s="85">
        <f>+'Étape 3 - Évaluer le(s) projet('!W35*('Étape 2 - Définir les critères'!$C36)/100</f>
        <v>0</v>
      </c>
      <c r="P32" s="86" t="str">
        <f>IF('Étape 3 - Évaluer le(s) projet('!X35="Non","Non viable","Viable")</f>
        <v>Viable</v>
      </c>
      <c r="Q32" s="1">
        <f t="shared" si="9"/>
        <v>0</v>
      </c>
      <c r="R32" s="65"/>
    </row>
    <row r="33" spans="1:18">
      <c r="A33" s="50">
        <f>+'Étape 2 - Définir les critères'!A37</f>
        <v>2.4</v>
      </c>
      <c r="B33" s="84">
        <f>+'Étape 3 - Évaluer le(s) projet('!B36</f>
        <v>0</v>
      </c>
      <c r="C33" s="87">
        <f>+'Étape 3 - Évaluer le(s) projet('!C36*('Étape 2 - Définir les critères'!$C37)/100</f>
        <v>0</v>
      </c>
      <c r="D33" s="86" t="str">
        <f>IF('Étape 3 - Évaluer le(s) projet('!D36="Non","Non viable","Viable")</f>
        <v>Viable</v>
      </c>
      <c r="E33" s="1">
        <f t="shared" si="5"/>
        <v>0</v>
      </c>
      <c r="F33" s="85">
        <f>+'Étape 3 - Évaluer le(s) projet('!H36*('Étape 2 - Définir les critères'!$C37)/100</f>
        <v>0</v>
      </c>
      <c r="G33" s="86" t="str">
        <f>IF('Étape 3 - Évaluer le(s) projet('!I36="Non","Non viable","Viable")</f>
        <v>Viable</v>
      </c>
      <c r="H33" s="1">
        <f t="shared" si="6"/>
        <v>0</v>
      </c>
      <c r="I33" s="85">
        <f>+'Étape 3 - Évaluer le(s) projet('!M36*('Étape 2 - Définir les critères'!$C37)/100</f>
        <v>0</v>
      </c>
      <c r="J33" s="86" t="str">
        <f>IF('Étape 3 - Évaluer le(s) projet('!N36="Non","Non viable","Viable")</f>
        <v>Viable</v>
      </c>
      <c r="K33" s="1">
        <f t="shared" si="7"/>
        <v>0</v>
      </c>
      <c r="L33" s="85">
        <f>+'Étape 3 - Évaluer le(s) projet('!R36*('Étape 2 - Définir les critères'!$C37)/100</f>
        <v>0</v>
      </c>
      <c r="M33" s="86" t="str">
        <f>IF('Étape 3 - Évaluer le(s) projet('!S36="Non","Non viable","Viable")</f>
        <v>Viable</v>
      </c>
      <c r="N33" s="1">
        <f t="shared" si="8"/>
        <v>0</v>
      </c>
      <c r="O33" s="85">
        <f>+'Étape 3 - Évaluer le(s) projet('!W36*('Étape 2 - Définir les critères'!$C37)/100</f>
        <v>0</v>
      </c>
      <c r="P33" s="86" t="str">
        <f>IF('Étape 3 - Évaluer le(s) projet('!X36="Non","Non viable","Viable")</f>
        <v>Viable</v>
      </c>
      <c r="Q33" s="1">
        <f t="shared" si="9"/>
        <v>0</v>
      </c>
      <c r="R33" s="65"/>
    </row>
    <row r="34" spans="1:18">
      <c r="A34" s="50">
        <f>+'Étape 2 - Définir les critères'!A38</f>
        <v>2.5</v>
      </c>
      <c r="B34" s="84">
        <f>+'Étape 3 - Évaluer le(s) projet('!B37</f>
        <v>0</v>
      </c>
      <c r="C34" s="87">
        <f>+'Étape 3 - Évaluer le(s) projet('!C37*('Étape 2 - Définir les critères'!$C38)/100</f>
        <v>0</v>
      </c>
      <c r="D34" s="86" t="str">
        <f>IF('Étape 3 - Évaluer le(s) projet('!D37="Non","Non viable","Viable")</f>
        <v>Viable</v>
      </c>
      <c r="E34" s="1">
        <f t="shared" si="5"/>
        <v>0</v>
      </c>
      <c r="F34" s="85">
        <f>+'Étape 3 - Évaluer le(s) projet('!H37*('Étape 2 - Définir les critères'!$C38)/100</f>
        <v>0</v>
      </c>
      <c r="G34" s="86" t="str">
        <f>IF('Étape 3 - Évaluer le(s) projet('!I37="Non","Non viable","Viable")</f>
        <v>Viable</v>
      </c>
      <c r="H34" s="1">
        <f t="shared" si="6"/>
        <v>0</v>
      </c>
      <c r="I34" s="85">
        <f>+'Étape 3 - Évaluer le(s) projet('!M37*('Étape 2 - Définir les critères'!$C38)/100</f>
        <v>0</v>
      </c>
      <c r="J34" s="86" t="str">
        <f>IF('Étape 3 - Évaluer le(s) projet('!N37="Non","Non viable","Viable")</f>
        <v>Viable</v>
      </c>
      <c r="K34" s="1">
        <f t="shared" si="7"/>
        <v>0</v>
      </c>
      <c r="L34" s="85">
        <f>+'Étape 3 - Évaluer le(s) projet('!R37*('Étape 2 - Définir les critères'!$C38)/100</f>
        <v>0</v>
      </c>
      <c r="M34" s="86" t="str">
        <f>IF('Étape 3 - Évaluer le(s) projet('!S37="Non","Non viable","Viable")</f>
        <v>Viable</v>
      </c>
      <c r="N34" s="1">
        <f t="shared" si="8"/>
        <v>0</v>
      </c>
      <c r="O34" s="85">
        <f>+'Étape 3 - Évaluer le(s) projet('!W37*('Étape 2 - Définir les critères'!$C38)/100</f>
        <v>0</v>
      </c>
      <c r="P34" s="86" t="str">
        <f>IF('Étape 3 - Évaluer le(s) projet('!X37="Non","Non viable","Viable")</f>
        <v>Viable</v>
      </c>
      <c r="Q34" s="1">
        <f t="shared" si="9"/>
        <v>0</v>
      </c>
      <c r="R34" s="65"/>
    </row>
    <row r="35" spans="1:18">
      <c r="A35" s="50">
        <f>+'Étape 2 - Définir les critères'!A39</f>
        <v>2.6</v>
      </c>
      <c r="B35" s="84">
        <f>+'Étape 3 - Évaluer le(s) projet('!B38</f>
        <v>0</v>
      </c>
      <c r="C35" s="87">
        <f>+'Étape 3 - Évaluer le(s) projet('!C38*('Étape 2 - Définir les critères'!$C39)/100</f>
        <v>0</v>
      </c>
      <c r="D35" s="86" t="str">
        <f>IF('Étape 3 - Évaluer le(s) projet('!D38="Non","Non viable","Viable")</f>
        <v>Viable</v>
      </c>
      <c r="E35" s="1">
        <f t="shared" si="5"/>
        <v>0</v>
      </c>
      <c r="F35" s="85">
        <f>+'Étape 3 - Évaluer le(s) projet('!H38*('Étape 2 - Définir les critères'!$C39)/100</f>
        <v>0</v>
      </c>
      <c r="G35" s="86" t="str">
        <f>IF('Étape 3 - Évaluer le(s) projet('!I38="Non","Non viable","Viable")</f>
        <v>Viable</v>
      </c>
      <c r="H35" s="1">
        <f t="shared" si="6"/>
        <v>0</v>
      </c>
      <c r="I35" s="85">
        <f>+'Étape 3 - Évaluer le(s) projet('!M38*('Étape 2 - Définir les critères'!$C39)/100</f>
        <v>0</v>
      </c>
      <c r="J35" s="86" t="str">
        <f>IF('Étape 3 - Évaluer le(s) projet('!N38="Non","Non viable","Viable")</f>
        <v>Viable</v>
      </c>
      <c r="K35" s="1">
        <f t="shared" si="7"/>
        <v>0</v>
      </c>
      <c r="L35" s="85">
        <f>+'Étape 3 - Évaluer le(s) projet('!R38*('Étape 2 - Définir les critères'!$C39)/100</f>
        <v>0</v>
      </c>
      <c r="M35" s="86" t="str">
        <f>IF('Étape 3 - Évaluer le(s) projet('!S38="Non","Non viable","Viable")</f>
        <v>Viable</v>
      </c>
      <c r="N35" s="1">
        <f t="shared" si="8"/>
        <v>0</v>
      </c>
      <c r="O35" s="85">
        <f>+'Étape 3 - Évaluer le(s) projet('!W38*('Étape 2 - Définir les critères'!$C39)/100</f>
        <v>0</v>
      </c>
      <c r="P35" s="86" t="str">
        <f>IF('Étape 3 - Évaluer le(s) projet('!X38="Non","Non viable","Viable")</f>
        <v>Viable</v>
      </c>
      <c r="Q35" s="1">
        <f t="shared" si="9"/>
        <v>0</v>
      </c>
      <c r="R35" s="65"/>
    </row>
    <row r="36" spans="1:18">
      <c r="A36" s="50">
        <f>+'Étape 2 - Définir les critères'!A40</f>
        <v>2.7</v>
      </c>
      <c r="B36" s="84">
        <f>+'Étape 3 - Évaluer le(s) projet('!B39</f>
        <v>0</v>
      </c>
      <c r="C36" s="87">
        <f>+'Étape 3 - Évaluer le(s) projet('!C39*('Étape 2 - Définir les critères'!$C40)/100</f>
        <v>0</v>
      </c>
      <c r="D36" s="86" t="str">
        <f>IF('Étape 3 - Évaluer le(s) projet('!D39="Non","Non viable","Viable")</f>
        <v>Viable</v>
      </c>
      <c r="E36" s="1">
        <f t="shared" si="5"/>
        <v>0</v>
      </c>
      <c r="F36" s="85">
        <f>+'Étape 3 - Évaluer le(s) projet('!H39*('Étape 2 - Définir les critères'!$C40)/100</f>
        <v>0</v>
      </c>
      <c r="G36" s="86" t="str">
        <f>IF('Étape 3 - Évaluer le(s) projet('!I39="Non","Non viable","Viable")</f>
        <v>Viable</v>
      </c>
      <c r="H36" s="1">
        <f t="shared" si="6"/>
        <v>0</v>
      </c>
      <c r="I36" s="85">
        <f>+'Étape 3 - Évaluer le(s) projet('!M39*('Étape 2 - Définir les critères'!$C40)/100</f>
        <v>0</v>
      </c>
      <c r="J36" s="86" t="str">
        <f>IF('Étape 3 - Évaluer le(s) projet('!N39="Non","Non viable","Viable")</f>
        <v>Viable</v>
      </c>
      <c r="K36" s="1">
        <f t="shared" si="7"/>
        <v>0</v>
      </c>
      <c r="L36" s="85">
        <f>+'Étape 3 - Évaluer le(s) projet('!R39*('Étape 2 - Définir les critères'!$C40)/100</f>
        <v>0</v>
      </c>
      <c r="M36" s="86" t="str">
        <f>IF('Étape 3 - Évaluer le(s) projet('!S39="Non","Non viable","Viable")</f>
        <v>Viable</v>
      </c>
      <c r="N36" s="1">
        <f t="shared" si="8"/>
        <v>0</v>
      </c>
      <c r="O36" s="85">
        <f>+'Étape 3 - Évaluer le(s) projet('!W39*('Étape 2 - Définir les critères'!$C40)/100</f>
        <v>0</v>
      </c>
      <c r="P36" s="86" t="str">
        <f>IF('Étape 3 - Évaluer le(s) projet('!X39="Non","Non viable","Viable")</f>
        <v>Viable</v>
      </c>
      <c r="Q36" s="1">
        <f t="shared" si="9"/>
        <v>0</v>
      </c>
      <c r="R36" s="65"/>
    </row>
    <row r="37" spans="1:18">
      <c r="A37" s="50">
        <f>+'Étape 2 - Définir les critères'!A41</f>
        <v>2.8</v>
      </c>
      <c r="B37" s="84">
        <f>+'Étape 3 - Évaluer le(s) projet('!B40</f>
        <v>0</v>
      </c>
      <c r="C37" s="87">
        <f>+'Étape 3 - Évaluer le(s) projet('!C40*('Étape 2 - Définir les critères'!$C41)/100</f>
        <v>0</v>
      </c>
      <c r="D37" s="86" t="str">
        <f>IF('Étape 3 - Évaluer le(s) projet('!D40="Non","Non viable","Viable")</f>
        <v>Viable</v>
      </c>
      <c r="E37" s="1">
        <f t="shared" si="5"/>
        <v>0</v>
      </c>
      <c r="F37" s="85">
        <f>+'Étape 3 - Évaluer le(s) projet('!H40*('Étape 2 - Définir les critères'!$C41)/100</f>
        <v>0</v>
      </c>
      <c r="G37" s="86" t="str">
        <f>IF('Étape 3 - Évaluer le(s) projet('!I40="Non","Non viable","Viable")</f>
        <v>Viable</v>
      </c>
      <c r="H37" s="1">
        <f t="shared" si="6"/>
        <v>0</v>
      </c>
      <c r="I37" s="85">
        <f>+'Étape 3 - Évaluer le(s) projet('!M40*('Étape 2 - Définir les critères'!$C41)/100</f>
        <v>0</v>
      </c>
      <c r="J37" s="86" t="str">
        <f>IF('Étape 3 - Évaluer le(s) projet('!N40="Non","Non viable","Viable")</f>
        <v>Viable</v>
      </c>
      <c r="K37" s="1">
        <f t="shared" si="7"/>
        <v>0</v>
      </c>
      <c r="L37" s="85">
        <f>+'Étape 3 - Évaluer le(s) projet('!R40*('Étape 2 - Définir les critères'!$C41)/100</f>
        <v>0</v>
      </c>
      <c r="M37" s="86" t="str">
        <f>IF('Étape 3 - Évaluer le(s) projet('!S40="Non","Non viable","Viable")</f>
        <v>Viable</v>
      </c>
      <c r="N37" s="1">
        <f t="shared" si="8"/>
        <v>0</v>
      </c>
      <c r="O37" s="85">
        <f>+'Étape 3 - Évaluer le(s) projet('!W40*('Étape 2 - Définir les critères'!$C41)/100</f>
        <v>0</v>
      </c>
      <c r="P37" s="86" t="str">
        <f>IF('Étape 3 - Évaluer le(s) projet('!X40="Non","Non viable","Viable")</f>
        <v>Viable</v>
      </c>
      <c r="Q37" s="1">
        <f t="shared" si="9"/>
        <v>0</v>
      </c>
      <c r="R37" s="65"/>
    </row>
    <row r="38" spans="1:18">
      <c r="A38" s="50">
        <f>+'Étape 2 - Définir les critères'!A42</f>
        <v>2.9</v>
      </c>
      <c r="B38" s="84">
        <f>+'Étape 3 - Évaluer le(s) projet('!B41</f>
        <v>0</v>
      </c>
      <c r="C38" s="87">
        <f>+'Étape 3 - Évaluer le(s) projet('!C41*('Étape 2 - Définir les critères'!$C42)/100</f>
        <v>0</v>
      </c>
      <c r="D38" s="86" t="str">
        <f>IF('Étape 3 - Évaluer le(s) projet('!D41="Non","Non viable","Viable")</f>
        <v>Viable</v>
      </c>
      <c r="E38" s="1">
        <f t="shared" si="5"/>
        <v>0</v>
      </c>
      <c r="F38" s="85">
        <f>+'Étape 3 - Évaluer le(s) projet('!H41*('Étape 2 - Définir les critères'!$C42)/100</f>
        <v>0</v>
      </c>
      <c r="G38" s="86" t="str">
        <f>IF('Étape 3 - Évaluer le(s) projet('!I41="Non","Non viable","Viable")</f>
        <v>Viable</v>
      </c>
      <c r="H38" s="1">
        <f t="shared" si="6"/>
        <v>0</v>
      </c>
      <c r="I38" s="85">
        <f>+'Étape 3 - Évaluer le(s) projet('!M41*('Étape 2 - Définir les critères'!$C42)/100</f>
        <v>0</v>
      </c>
      <c r="J38" s="86" t="str">
        <f>IF('Étape 3 - Évaluer le(s) projet('!N41="Non","Non viable","Viable")</f>
        <v>Viable</v>
      </c>
      <c r="K38" s="1">
        <f t="shared" si="7"/>
        <v>0</v>
      </c>
      <c r="L38" s="85">
        <f>+'Étape 3 - Évaluer le(s) projet('!R41*('Étape 2 - Définir les critères'!$C42)/100</f>
        <v>0</v>
      </c>
      <c r="M38" s="86" t="str">
        <f>IF('Étape 3 - Évaluer le(s) projet('!S41="Non","Non viable","Viable")</f>
        <v>Viable</v>
      </c>
      <c r="N38" s="1">
        <f t="shared" si="8"/>
        <v>0</v>
      </c>
      <c r="O38" s="85">
        <f>+'Étape 3 - Évaluer le(s) projet('!W41*('Étape 2 - Définir les critères'!$C42)/100</f>
        <v>0</v>
      </c>
      <c r="P38" s="86" t="str">
        <f>IF('Étape 3 - Évaluer le(s) projet('!X41="Non","Non viable","Viable")</f>
        <v>Viable</v>
      </c>
      <c r="Q38" s="1">
        <f t="shared" si="9"/>
        <v>0</v>
      </c>
      <c r="R38" s="65"/>
    </row>
    <row r="39" spans="1:18" ht="15.95" thickBot="1">
      <c r="A39" s="50" t="str">
        <f>+'Étape 2 - Définir les critères'!A43</f>
        <v>2.10</v>
      </c>
      <c r="B39" s="84">
        <f>+'Étape 3 - Évaluer le(s) projet('!B42</f>
        <v>0</v>
      </c>
      <c r="C39" s="87">
        <f>+'Étape 3 - Évaluer le(s) projet('!C42*('Étape 2 - Définir les critères'!$C43)/100</f>
        <v>0</v>
      </c>
      <c r="D39" s="86" t="str">
        <f>IF('Étape 3 - Évaluer le(s) projet('!D42="Non","Non viable","Viable")</f>
        <v>Viable</v>
      </c>
      <c r="E39" s="1">
        <f t="shared" si="5"/>
        <v>0</v>
      </c>
      <c r="F39" s="85">
        <f>+'Étape 3 - Évaluer le(s) projet('!H42*('Étape 2 - Définir les critères'!$C43)/100</f>
        <v>0</v>
      </c>
      <c r="G39" s="86" t="str">
        <f>IF('Étape 3 - Évaluer le(s) projet('!I42="Non","Non viable","Viable")</f>
        <v>Viable</v>
      </c>
      <c r="H39" s="1">
        <f t="shared" si="6"/>
        <v>0</v>
      </c>
      <c r="I39" s="85">
        <f>+'Étape 3 - Évaluer le(s) projet('!M42*('Étape 2 - Définir les critères'!$C43)/100</f>
        <v>0</v>
      </c>
      <c r="J39" s="86" t="str">
        <f>IF('Étape 3 - Évaluer le(s) projet('!N42="Non","Non viable","Viable")</f>
        <v>Viable</v>
      </c>
      <c r="K39" s="1">
        <f t="shared" si="7"/>
        <v>0</v>
      </c>
      <c r="L39" s="85">
        <f>+'Étape 3 - Évaluer le(s) projet('!R42*('Étape 2 - Définir les critères'!$C43)/100</f>
        <v>0</v>
      </c>
      <c r="M39" s="86" t="str">
        <f>IF('Étape 3 - Évaluer le(s) projet('!S42="Non","Non viable","Viable")</f>
        <v>Viable</v>
      </c>
      <c r="N39" s="1">
        <f t="shared" si="8"/>
        <v>0</v>
      </c>
      <c r="O39" s="85">
        <f>+'Étape 3 - Évaluer le(s) projet('!W42*('Étape 2 - Définir les critères'!$C43)/100</f>
        <v>0</v>
      </c>
      <c r="P39" s="86" t="str">
        <f>IF('Étape 3 - Évaluer le(s) projet('!X42="Non","Non viable","Viable")</f>
        <v>Viable</v>
      </c>
      <c r="Q39" s="1">
        <f t="shared" si="9"/>
        <v>0</v>
      </c>
      <c r="R39" s="66"/>
    </row>
    <row r="40" spans="1:18" ht="15.95" thickBot="1">
      <c r="B40" s="78" t="s">
        <v>236</v>
      </c>
      <c r="C40" s="79">
        <f>SUM(C30:C39)</f>
        <v>0</v>
      </c>
      <c r="D40" s="74"/>
      <c r="E40" s="1"/>
      <c r="F40" s="79">
        <f>SUM(F30:F39)</f>
        <v>0</v>
      </c>
      <c r="G40" s="74"/>
      <c r="H40" s="1"/>
      <c r="I40" s="79">
        <f>SUM(I30:I39)</f>
        <v>0</v>
      </c>
      <c r="J40" s="74"/>
      <c r="K40" s="1"/>
      <c r="L40" s="79">
        <f>SUM(L30:L39)</f>
        <v>0</v>
      </c>
      <c r="M40" s="74"/>
      <c r="N40" s="1"/>
      <c r="O40" s="79">
        <f>SUM(O30:O39)</f>
        <v>0</v>
      </c>
      <c r="P40" s="74"/>
      <c r="Q40" s="1"/>
    </row>
    <row r="41" spans="1:18" ht="15.95" thickBot="1">
      <c r="E41" s="1"/>
      <c r="H41" s="1"/>
      <c r="K41" s="1"/>
      <c r="N41" s="1"/>
      <c r="Q41" s="1"/>
    </row>
    <row r="42" spans="1:18" ht="15.95" thickBot="1">
      <c r="B42" s="78" t="str">
        <f>+'Étape 2 - Définir les critères'!B46</f>
        <v>Section xy : ajouter un titre</v>
      </c>
      <c r="C42" s="80" t="s">
        <v>234</v>
      </c>
      <c r="D42" s="81" t="s">
        <v>228</v>
      </c>
      <c r="E42" s="1"/>
      <c r="F42" s="80" t="s">
        <v>234</v>
      </c>
      <c r="G42" s="81" t="s">
        <v>228</v>
      </c>
      <c r="H42" s="1"/>
      <c r="I42" s="80" t="s">
        <v>234</v>
      </c>
      <c r="J42" s="81" t="s">
        <v>228</v>
      </c>
      <c r="K42" s="1"/>
      <c r="L42" s="80" t="s">
        <v>234</v>
      </c>
      <c r="M42" s="81" t="s">
        <v>228</v>
      </c>
      <c r="N42" s="1"/>
      <c r="O42" s="80" t="s">
        <v>234</v>
      </c>
      <c r="P42" s="81" t="s">
        <v>228</v>
      </c>
      <c r="Q42" s="1"/>
    </row>
    <row r="43" spans="1:18">
      <c r="A43" s="50">
        <f>+'Étape 2 - Définir les critères'!A47</f>
        <v>3.1</v>
      </c>
      <c r="B43" s="84" t="str">
        <f>+'Étape 3 - Évaluer le(s) projet('!B46</f>
        <v>Veuillez ajouter vos critères ici ou copier-coller l’exemple de critères de l’étape 2</v>
      </c>
      <c r="C43" s="87">
        <f>+'Étape 3 - Évaluer le(s) projet('!C46*('Étape 2 - Définir les critères'!$C47)/100</f>
        <v>0</v>
      </c>
      <c r="D43" s="86" t="str">
        <f>IF('Étape 3 - Évaluer le(s) projet('!D46="Non","Non viable","Viable")</f>
        <v>Viable</v>
      </c>
      <c r="E43" s="1">
        <f t="shared" ref="E43:E52" si="10">IF(D43="Viable",  , 1)</f>
        <v>0</v>
      </c>
      <c r="F43" s="85">
        <f>+'Étape 3 - Évaluer le(s) projet('!H46*('Étape 2 - Définir les critères'!$C47)/100</f>
        <v>0</v>
      </c>
      <c r="G43" s="86" t="str">
        <f>IF('Étape 3 - Évaluer le(s) projet('!I46="Non","Non viable","Viable")</f>
        <v>Viable</v>
      </c>
      <c r="H43" s="1">
        <f t="shared" ref="H43:H52" si="11">IF(G43="Viable",  , 1)</f>
        <v>0</v>
      </c>
      <c r="I43" s="85">
        <f>+'Étape 3 - Évaluer le(s) projet('!M46*('Étape 2 - Définir les critères'!$C47)/100</f>
        <v>0</v>
      </c>
      <c r="J43" s="86" t="str">
        <f>IF('Étape 3 - Évaluer le(s) projet('!N46="Non","Non viable","Viable")</f>
        <v>Viable</v>
      </c>
      <c r="K43" s="1">
        <f t="shared" ref="K43:K52" si="12">IF(J43="Viable",  , 1)</f>
        <v>0</v>
      </c>
      <c r="L43" s="85">
        <f>+'Étape 3 - Évaluer le(s) projet('!R46*('Étape 2 - Définir les critères'!$C47)/100</f>
        <v>0</v>
      </c>
      <c r="M43" s="86" t="str">
        <f>IF('Étape 3 - Évaluer le(s) projet('!S46="Non","Non viable","Viable")</f>
        <v>Viable</v>
      </c>
      <c r="N43" s="1">
        <f t="shared" ref="N43:N52" si="13">IF(M43="Viable",  , 1)</f>
        <v>0</v>
      </c>
      <c r="O43" s="85">
        <f>+'Étape 3 - Évaluer le(s) projet('!W46*('Étape 2 - Définir les critères'!$C47)/100</f>
        <v>0</v>
      </c>
      <c r="P43" s="86" t="str">
        <f>IF('Étape 3 - Évaluer le(s) projet('!X46="Non","Non viable","Viable")</f>
        <v>Viable</v>
      </c>
      <c r="Q43" s="1">
        <f t="shared" ref="Q43:Q52" si="14">IF(P43="Viable",  , 1)</f>
        <v>0</v>
      </c>
      <c r="R43" s="64"/>
    </row>
    <row r="44" spans="1:18">
      <c r="A44" s="50">
        <f>+'Étape 2 - Définir les critères'!A48</f>
        <v>3.2</v>
      </c>
      <c r="B44" s="84">
        <f>+'Étape 3 - Évaluer le(s) projet('!B47</f>
        <v>0</v>
      </c>
      <c r="C44" s="87">
        <f>+'Étape 3 - Évaluer le(s) projet('!C47*('Étape 2 - Définir les critères'!$C48)/100</f>
        <v>0</v>
      </c>
      <c r="D44" s="86" t="str">
        <f>IF('Étape 3 - Évaluer le(s) projet('!D47="Non","Non viable","Viable")</f>
        <v>Viable</v>
      </c>
      <c r="E44" s="1">
        <f t="shared" si="10"/>
        <v>0</v>
      </c>
      <c r="F44" s="85">
        <f>+'Étape 3 - Évaluer le(s) projet('!H47*('Étape 2 - Définir les critères'!$C48)/100</f>
        <v>0</v>
      </c>
      <c r="G44" s="86" t="str">
        <f>IF('Étape 3 - Évaluer le(s) projet('!I47="Non","Non viable","Viable")</f>
        <v>Viable</v>
      </c>
      <c r="H44" s="1">
        <f t="shared" si="11"/>
        <v>0</v>
      </c>
      <c r="I44" s="85">
        <f>+'Étape 3 - Évaluer le(s) projet('!M47*('Étape 2 - Définir les critères'!$C48)/100</f>
        <v>0</v>
      </c>
      <c r="J44" s="86" t="str">
        <f>IF('Étape 3 - Évaluer le(s) projet('!N47="Non","Non viable","Viable")</f>
        <v>Viable</v>
      </c>
      <c r="K44" s="1">
        <f t="shared" si="12"/>
        <v>0</v>
      </c>
      <c r="L44" s="85">
        <f>+'Étape 3 - Évaluer le(s) projet('!R47*('Étape 2 - Définir les critères'!$C48)/100</f>
        <v>0</v>
      </c>
      <c r="M44" s="86" t="str">
        <f>IF('Étape 3 - Évaluer le(s) projet('!S47="Non","Non viable","Viable")</f>
        <v>Viable</v>
      </c>
      <c r="N44" s="1">
        <f t="shared" si="13"/>
        <v>0</v>
      </c>
      <c r="O44" s="85">
        <f>+'Étape 3 - Évaluer le(s) projet('!W47*('Étape 2 - Définir les critères'!$C48)/100</f>
        <v>0</v>
      </c>
      <c r="P44" s="86" t="str">
        <f>IF('Étape 3 - Évaluer le(s) projet('!X47="Non","Non viable","Viable")</f>
        <v>Viable</v>
      </c>
      <c r="Q44" s="1">
        <f t="shared" si="14"/>
        <v>0</v>
      </c>
      <c r="R44" s="65"/>
    </row>
    <row r="45" spans="1:18">
      <c r="A45" s="50">
        <f>+'Étape 2 - Définir les critères'!A49</f>
        <v>3.3</v>
      </c>
      <c r="B45" s="84">
        <f>+'Étape 3 - Évaluer le(s) projet('!B48</f>
        <v>0</v>
      </c>
      <c r="C45" s="87">
        <f>+'Étape 3 - Évaluer le(s) projet('!C48*('Étape 2 - Définir les critères'!$C49)/100</f>
        <v>0</v>
      </c>
      <c r="D45" s="86" t="str">
        <f>IF('Étape 3 - Évaluer le(s) projet('!D48="Non","Non viable","Viable")</f>
        <v>Viable</v>
      </c>
      <c r="E45" s="1">
        <f t="shared" si="10"/>
        <v>0</v>
      </c>
      <c r="F45" s="85">
        <f>+'Étape 3 - Évaluer le(s) projet('!H48*('Étape 2 - Définir les critères'!$C49)/100</f>
        <v>0</v>
      </c>
      <c r="G45" s="86" t="str">
        <f>IF('Étape 3 - Évaluer le(s) projet('!I48="Non","Non viable","Viable")</f>
        <v>Viable</v>
      </c>
      <c r="H45" s="1">
        <f t="shared" si="11"/>
        <v>0</v>
      </c>
      <c r="I45" s="85">
        <f>+'Étape 3 - Évaluer le(s) projet('!M48*('Étape 2 - Définir les critères'!$C49)/100</f>
        <v>0</v>
      </c>
      <c r="J45" s="86" t="str">
        <f>IF('Étape 3 - Évaluer le(s) projet('!N48="Non","Non viable","Viable")</f>
        <v>Viable</v>
      </c>
      <c r="K45" s="1">
        <f t="shared" si="12"/>
        <v>0</v>
      </c>
      <c r="L45" s="85">
        <f>+'Étape 3 - Évaluer le(s) projet('!R48*('Étape 2 - Définir les critères'!$C49)/100</f>
        <v>0</v>
      </c>
      <c r="M45" s="86" t="str">
        <f>IF('Étape 3 - Évaluer le(s) projet('!S48="Non","Non viable","Viable")</f>
        <v>Viable</v>
      </c>
      <c r="N45" s="1">
        <f t="shared" si="13"/>
        <v>0</v>
      </c>
      <c r="O45" s="85">
        <f>+'Étape 3 - Évaluer le(s) projet('!W48*('Étape 2 - Définir les critères'!$C49)/100</f>
        <v>0</v>
      </c>
      <c r="P45" s="86" t="str">
        <f>IF('Étape 3 - Évaluer le(s) projet('!X48="Non","Non viable","Viable")</f>
        <v>Viable</v>
      </c>
      <c r="Q45" s="1">
        <f t="shared" si="14"/>
        <v>0</v>
      </c>
      <c r="R45" s="65"/>
    </row>
    <row r="46" spans="1:18">
      <c r="A46" s="50">
        <f>+'Étape 2 - Définir les critères'!A50</f>
        <v>3.4</v>
      </c>
      <c r="B46" s="84">
        <f>+'Étape 3 - Évaluer le(s) projet('!B49</f>
        <v>0</v>
      </c>
      <c r="C46" s="87">
        <f>+'Étape 3 - Évaluer le(s) projet('!C49*('Étape 2 - Définir les critères'!$C50)/100</f>
        <v>0</v>
      </c>
      <c r="D46" s="86" t="str">
        <f>IF('Étape 3 - Évaluer le(s) projet('!D49="Non","Non viable","Viable")</f>
        <v>Viable</v>
      </c>
      <c r="E46" s="1">
        <f t="shared" si="10"/>
        <v>0</v>
      </c>
      <c r="F46" s="85">
        <f>+'Étape 3 - Évaluer le(s) projet('!H49*('Étape 2 - Définir les critères'!$C50)/100</f>
        <v>0</v>
      </c>
      <c r="G46" s="86" t="str">
        <f>IF('Étape 3 - Évaluer le(s) projet('!I49="Non","Non viable","Viable")</f>
        <v>Viable</v>
      </c>
      <c r="H46" s="1">
        <f t="shared" si="11"/>
        <v>0</v>
      </c>
      <c r="I46" s="85">
        <f>+'Étape 3 - Évaluer le(s) projet('!M49*('Étape 2 - Définir les critères'!$C50)/100</f>
        <v>0</v>
      </c>
      <c r="J46" s="86" t="str">
        <f>IF('Étape 3 - Évaluer le(s) projet('!N49="Non","Non viable","Viable")</f>
        <v>Viable</v>
      </c>
      <c r="K46" s="1">
        <f t="shared" si="12"/>
        <v>0</v>
      </c>
      <c r="L46" s="85">
        <f>+'Étape 3 - Évaluer le(s) projet('!R49*('Étape 2 - Définir les critères'!$C50)/100</f>
        <v>0</v>
      </c>
      <c r="M46" s="86" t="str">
        <f>IF('Étape 3 - Évaluer le(s) projet('!S49="Non","Non viable","Viable")</f>
        <v>Viable</v>
      </c>
      <c r="N46" s="1">
        <f t="shared" si="13"/>
        <v>0</v>
      </c>
      <c r="O46" s="85">
        <f>+'Étape 3 - Évaluer le(s) projet('!W49*('Étape 2 - Définir les critères'!$C50)/100</f>
        <v>0</v>
      </c>
      <c r="P46" s="86" t="str">
        <f>IF('Étape 3 - Évaluer le(s) projet('!X49="Non","Non viable","Viable")</f>
        <v>Viable</v>
      </c>
      <c r="Q46" s="1">
        <f t="shared" si="14"/>
        <v>0</v>
      </c>
      <c r="R46" s="65"/>
    </row>
    <row r="47" spans="1:18">
      <c r="A47" s="50">
        <f>+'Étape 2 - Définir les critères'!A51</f>
        <v>3.5</v>
      </c>
      <c r="B47" s="84">
        <f>+'Étape 3 - Évaluer le(s) projet('!B50</f>
        <v>0</v>
      </c>
      <c r="C47" s="87">
        <f>+'Étape 3 - Évaluer le(s) projet('!C50*('Étape 2 - Définir les critères'!$C51)/100</f>
        <v>0</v>
      </c>
      <c r="D47" s="86" t="str">
        <f>IF('Étape 3 - Évaluer le(s) projet('!D50="Non","Non viable","Viable")</f>
        <v>Viable</v>
      </c>
      <c r="E47" s="1">
        <f t="shared" si="10"/>
        <v>0</v>
      </c>
      <c r="F47" s="85">
        <f>+'Étape 3 - Évaluer le(s) projet('!H50*('Étape 2 - Définir les critères'!$C51)/100</f>
        <v>0</v>
      </c>
      <c r="G47" s="86" t="str">
        <f>IF('Étape 3 - Évaluer le(s) projet('!I50="Non","Non viable","Viable")</f>
        <v>Viable</v>
      </c>
      <c r="H47" s="1">
        <f t="shared" si="11"/>
        <v>0</v>
      </c>
      <c r="I47" s="85">
        <f>+'Étape 3 - Évaluer le(s) projet('!M50*('Étape 2 - Définir les critères'!$C51)/100</f>
        <v>0</v>
      </c>
      <c r="J47" s="86" t="str">
        <f>IF('Étape 3 - Évaluer le(s) projet('!N50="Non","Non viable","Viable")</f>
        <v>Viable</v>
      </c>
      <c r="K47" s="1">
        <f t="shared" si="12"/>
        <v>0</v>
      </c>
      <c r="L47" s="85">
        <f>+'Étape 3 - Évaluer le(s) projet('!R50*('Étape 2 - Définir les critères'!$C51)/100</f>
        <v>0</v>
      </c>
      <c r="M47" s="86" t="str">
        <f>IF('Étape 3 - Évaluer le(s) projet('!S50="Non","Non viable","Viable")</f>
        <v>Viable</v>
      </c>
      <c r="N47" s="1">
        <f t="shared" si="13"/>
        <v>0</v>
      </c>
      <c r="O47" s="85">
        <f>+'Étape 3 - Évaluer le(s) projet('!W50*('Étape 2 - Définir les critères'!$C51)/100</f>
        <v>0</v>
      </c>
      <c r="P47" s="86" t="str">
        <f>IF('Étape 3 - Évaluer le(s) projet('!X50="Non","Non viable","Viable")</f>
        <v>Viable</v>
      </c>
      <c r="Q47" s="1">
        <f t="shared" si="14"/>
        <v>0</v>
      </c>
      <c r="R47" s="65"/>
    </row>
    <row r="48" spans="1:18">
      <c r="A48" s="50">
        <f>+'Étape 2 - Définir les critères'!A52</f>
        <v>3.6</v>
      </c>
      <c r="B48" s="84">
        <f>+'Étape 3 - Évaluer le(s) projet('!B51</f>
        <v>0</v>
      </c>
      <c r="C48" s="87">
        <f>+'Étape 3 - Évaluer le(s) projet('!C51*('Étape 2 - Définir les critères'!$C52)/100</f>
        <v>0</v>
      </c>
      <c r="D48" s="86" t="str">
        <f>IF('Étape 3 - Évaluer le(s) projet('!D51="Non","Non viable","Viable")</f>
        <v>Viable</v>
      </c>
      <c r="E48" s="1">
        <f t="shared" si="10"/>
        <v>0</v>
      </c>
      <c r="F48" s="85">
        <f>+'Étape 3 - Évaluer le(s) projet('!H51*('Étape 2 - Définir les critères'!$C52)/100</f>
        <v>0</v>
      </c>
      <c r="G48" s="86" t="str">
        <f>IF('Étape 3 - Évaluer le(s) projet('!I51="Non","Non viable","Viable")</f>
        <v>Viable</v>
      </c>
      <c r="H48" s="1">
        <f t="shared" si="11"/>
        <v>0</v>
      </c>
      <c r="I48" s="85">
        <f>+'Étape 3 - Évaluer le(s) projet('!M51*('Étape 2 - Définir les critères'!$C52)/100</f>
        <v>0</v>
      </c>
      <c r="J48" s="86" t="str">
        <f>IF('Étape 3 - Évaluer le(s) projet('!N51="Non","Non viable","Viable")</f>
        <v>Viable</v>
      </c>
      <c r="K48" s="1">
        <f t="shared" si="12"/>
        <v>0</v>
      </c>
      <c r="L48" s="85">
        <f>+'Étape 3 - Évaluer le(s) projet('!R51*('Étape 2 - Définir les critères'!$C52)/100</f>
        <v>0</v>
      </c>
      <c r="M48" s="86" t="str">
        <f>IF('Étape 3 - Évaluer le(s) projet('!S51="Non","Non viable","Viable")</f>
        <v>Viable</v>
      </c>
      <c r="N48" s="1">
        <f t="shared" si="13"/>
        <v>0</v>
      </c>
      <c r="O48" s="85">
        <f>+'Étape 3 - Évaluer le(s) projet('!W51*('Étape 2 - Définir les critères'!$C52)/100</f>
        <v>0</v>
      </c>
      <c r="P48" s="86" t="str">
        <f>IF('Étape 3 - Évaluer le(s) projet('!X51="Non","Non viable","Viable")</f>
        <v>Viable</v>
      </c>
      <c r="Q48" s="1">
        <f t="shared" si="14"/>
        <v>0</v>
      </c>
      <c r="R48" s="65"/>
    </row>
    <row r="49" spans="1:18">
      <c r="A49" s="50">
        <f>+'Étape 2 - Définir les critères'!A53</f>
        <v>3.7</v>
      </c>
      <c r="B49" s="84">
        <f>+'Étape 3 - Évaluer le(s) projet('!B52</f>
        <v>0</v>
      </c>
      <c r="C49" s="87">
        <f>+'Étape 3 - Évaluer le(s) projet('!C52*('Étape 2 - Définir les critères'!$C53)/100</f>
        <v>0</v>
      </c>
      <c r="D49" s="86" t="str">
        <f>IF('Étape 3 - Évaluer le(s) projet('!D52="Non","Non viable","Viable")</f>
        <v>Viable</v>
      </c>
      <c r="E49" s="1">
        <f t="shared" si="10"/>
        <v>0</v>
      </c>
      <c r="F49" s="85">
        <f>+'Étape 3 - Évaluer le(s) projet('!H52*('Étape 2 - Définir les critères'!$C53)/100</f>
        <v>0</v>
      </c>
      <c r="G49" s="86" t="str">
        <f>IF('Étape 3 - Évaluer le(s) projet('!I52="Non","Non viable","Viable")</f>
        <v>Viable</v>
      </c>
      <c r="H49" s="1">
        <f t="shared" si="11"/>
        <v>0</v>
      </c>
      <c r="I49" s="85">
        <f>+'Étape 3 - Évaluer le(s) projet('!M52*('Étape 2 - Définir les critères'!$C53)/100</f>
        <v>0</v>
      </c>
      <c r="J49" s="86" t="str">
        <f>IF('Étape 3 - Évaluer le(s) projet('!N52="Non","Non viable","Viable")</f>
        <v>Viable</v>
      </c>
      <c r="K49" s="1">
        <f t="shared" si="12"/>
        <v>0</v>
      </c>
      <c r="L49" s="85">
        <f>+'Étape 3 - Évaluer le(s) projet('!R52*('Étape 2 - Définir les critères'!$C53)/100</f>
        <v>0</v>
      </c>
      <c r="M49" s="86" t="str">
        <f>IF('Étape 3 - Évaluer le(s) projet('!S52="Non","Non viable","Viable")</f>
        <v>Viable</v>
      </c>
      <c r="N49" s="1">
        <f t="shared" si="13"/>
        <v>0</v>
      </c>
      <c r="O49" s="85">
        <f>+'Étape 3 - Évaluer le(s) projet('!W52*('Étape 2 - Définir les critères'!$C53)/100</f>
        <v>0</v>
      </c>
      <c r="P49" s="86" t="str">
        <f>IF('Étape 3 - Évaluer le(s) projet('!X52="Non","Non viable","Viable")</f>
        <v>Viable</v>
      </c>
      <c r="Q49" s="1">
        <f t="shared" si="14"/>
        <v>0</v>
      </c>
      <c r="R49" s="65"/>
    </row>
    <row r="50" spans="1:18">
      <c r="A50" s="50">
        <f>+'Étape 2 - Définir les critères'!A54</f>
        <v>3.8</v>
      </c>
      <c r="B50" s="84">
        <f>+'Étape 3 - Évaluer le(s) projet('!B53</f>
        <v>0</v>
      </c>
      <c r="C50" s="87">
        <f>+'Étape 3 - Évaluer le(s) projet('!C53*('Étape 2 - Définir les critères'!$C54)/100</f>
        <v>0</v>
      </c>
      <c r="D50" s="86" t="str">
        <f>IF('Étape 3 - Évaluer le(s) projet('!D53="Non","Non viable","Viable")</f>
        <v>Viable</v>
      </c>
      <c r="E50" s="1">
        <f t="shared" si="10"/>
        <v>0</v>
      </c>
      <c r="F50" s="85">
        <f>+'Étape 3 - Évaluer le(s) projet('!H53*('Étape 2 - Définir les critères'!$C54)/100</f>
        <v>0</v>
      </c>
      <c r="G50" s="86" t="str">
        <f>IF('Étape 3 - Évaluer le(s) projet('!I53="Non","Non viable","Viable")</f>
        <v>Viable</v>
      </c>
      <c r="H50" s="1">
        <f t="shared" si="11"/>
        <v>0</v>
      </c>
      <c r="I50" s="85">
        <f>+'Étape 3 - Évaluer le(s) projet('!M53*('Étape 2 - Définir les critères'!$C54)/100</f>
        <v>0</v>
      </c>
      <c r="J50" s="86" t="str">
        <f>IF('Étape 3 - Évaluer le(s) projet('!N53="Non","Non viable","Viable")</f>
        <v>Viable</v>
      </c>
      <c r="K50" s="1">
        <f t="shared" si="12"/>
        <v>0</v>
      </c>
      <c r="L50" s="85">
        <f>+'Étape 3 - Évaluer le(s) projet('!R53*('Étape 2 - Définir les critères'!$C54)/100</f>
        <v>0</v>
      </c>
      <c r="M50" s="86" t="str">
        <f>IF('Étape 3 - Évaluer le(s) projet('!S53="Non","Non viable","Viable")</f>
        <v>Viable</v>
      </c>
      <c r="N50" s="1">
        <f t="shared" si="13"/>
        <v>0</v>
      </c>
      <c r="O50" s="85">
        <f>+'Étape 3 - Évaluer le(s) projet('!W53*('Étape 2 - Définir les critères'!$C54)/100</f>
        <v>0</v>
      </c>
      <c r="P50" s="86" t="str">
        <f>IF('Étape 3 - Évaluer le(s) projet('!X53="Non","Non viable","Viable")</f>
        <v>Viable</v>
      </c>
      <c r="Q50" s="1">
        <f t="shared" si="14"/>
        <v>0</v>
      </c>
      <c r="R50" s="65"/>
    </row>
    <row r="51" spans="1:18">
      <c r="A51" s="50">
        <f>+'Étape 2 - Définir les critères'!A55</f>
        <v>3.9</v>
      </c>
      <c r="B51" s="84">
        <f>+'Étape 3 - Évaluer le(s) projet('!B54</f>
        <v>0</v>
      </c>
      <c r="C51" s="87">
        <f>+'Étape 3 - Évaluer le(s) projet('!C54*('Étape 2 - Définir les critères'!$C55)/100</f>
        <v>0</v>
      </c>
      <c r="D51" s="86" t="str">
        <f>IF('Étape 3 - Évaluer le(s) projet('!D54="Non","Non viable","Viable")</f>
        <v>Viable</v>
      </c>
      <c r="E51" s="1">
        <f t="shared" si="10"/>
        <v>0</v>
      </c>
      <c r="F51" s="85">
        <f>+'Étape 3 - Évaluer le(s) projet('!H54*('Étape 2 - Définir les critères'!$C55)/100</f>
        <v>0</v>
      </c>
      <c r="G51" s="86" t="str">
        <f>IF('Étape 3 - Évaluer le(s) projet('!I54="Non","Non viable","Viable")</f>
        <v>Viable</v>
      </c>
      <c r="H51" s="1">
        <f t="shared" si="11"/>
        <v>0</v>
      </c>
      <c r="I51" s="85">
        <f>+'Étape 3 - Évaluer le(s) projet('!M54*('Étape 2 - Définir les critères'!$C55)/100</f>
        <v>0</v>
      </c>
      <c r="J51" s="86" t="str">
        <f>IF('Étape 3 - Évaluer le(s) projet('!N54="Non","Non viable","Viable")</f>
        <v>Viable</v>
      </c>
      <c r="K51" s="1">
        <f t="shared" si="12"/>
        <v>0</v>
      </c>
      <c r="L51" s="85">
        <f>+'Étape 3 - Évaluer le(s) projet('!R54*('Étape 2 - Définir les critères'!$C55)/100</f>
        <v>0</v>
      </c>
      <c r="M51" s="86" t="str">
        <f>IF('Étape 3 - Évaluer le(s) projet('!S54="Non","Non viable","Viable")</f>
        <v>Viable</v>
      </c>
      <c r="N51" s="1">
        <f t="shared" si="13"/>
        <v>0</v>
      </c>
      <c r="O51" s="85">
        <f>+'Étape 3 - Évaluer le(s) projet('!W54*('Étape 2 - Définir les critères'!$C55)/100</f>
        <v>0</v>
      </c>
      <c r="P51" s="86" t="str">
        <f>IF('Étape 3 - Évaluer le(s) projet('!X54="Non","Non viable","Viable")</f>
        <v>Viable</v>
      </c>
      <c r="Q51" s="1">
        <f t="shared" si="14"/>
        <v>0</v>
      </c>
      <c r="R51" s="65"/>
    </row>
    <row r="52" spans="1:18" ht="15.95" thickBot="1">
      <c r="A52" s="50" t="str">
        <f>+'Étape 2 - Définir les critères'!A56</f>
        <v>3.10</v>
      </c>
      <c r="B52" s="84">
        <f>+'Étape 3 - Évaluer le(s) projet('!B55</f>
        <v>0</v>
      </c>
      <c r="C52" s="87">
        <f>+'Étape 3 - Évaluer le(s) projet('!C55*('Étape 2 - Définir les critères'!$C56)/100</f>
        <v>0</v>
      </c>
      <c r="D52" s="86" t="str">
        <f>IF('Étape 3 - Évaluer le(s) projet('!D55="Non","Non viable","Viable")</f>
        <v>Viable</v>
      </c>
      <c r="E52" s="1">
        <f t="shared" si="10"/>
        <v>0</v>
      </c>
      <c r="F52" s="85">
        <f>+'Étape 3 - Évaluer le(s) projet('!H55*('Étape 2 - Définir les critères'!$C56)/100</f>
        <v>0</v>
      </c>
      <c r="G52" s="86" t="str">
        <f>IF('Étape 3 - Évaluer le(s) projet('!I55="Non","Non viable","Viable")</f>
        <v>Viable</v>
      </c>
      <c r="H52" s="1">
        <f t="shared" si="11"/>
        <v>0</v>
      </c>
      <c r="I52" s="85">
        <f>+'Étape 3 - Évaluer le(s) projet('!M55*('Étape 2 - Définir les critères'!$C56)/100</f>
        <v>0</v>
      </c>
      <c r="J52" s="86" t="str">
        <f>IF('Étape 3 - Évaluer le(s) projet('!N55="Non","Non viable","Viable")</f>
        <v>Viable</v>
      </c>
      <c r="K52" s="1">
        <f t="shared" si="12"/>
        <v>0</v>
      </c>
      <c r="L52" s="85">
        <f>+'Étape 3 - Évaluer le(s) projet('!R55*('Étape 2 - Définir les critères'!$C56)/100</f>
        <v>0</v>
      </c>
      <c r="M52" s="86" t="str">
        <f>IF('Étape 3 - Évaluer le(s) projet('!S55="Non","Non viable","Viable")</f>
        <v>Viable</v>
      </c>
      <c r="N52" s="1">
        <f t="shared" si="13"/>
        <v>0</v>
      </c>
      <c r="O52" s="85">
        <f>+'Étape 3 - Évaluer le(s) projet('!W55*('Étape 2 - Définir les critères'!$C56)/100</f>
        <v>0</v>
      </c>
      <c r="P52" s="86" t="str">
        <f>IF('Étape 3 - Évaluer le(s) projet('!X55="Non","Non viable","Viable")</f>
        <v>Viable</v>
      </c>
      <c r="Q52" s="1">
        <f t="shared" si="14"/>
        <v>0</v>
      </c>
      <c r="R52" s="66"/>
    </row>
    <row r="53" spans="1:18" ht="15.95" thickBot="1">
      <c r="B53" s="78" t="s">
        <v>237</v>
      </c>
      <c r="C53" s="79">
        <f>SUM(C43:C52)</f>
        <v>0</v>
      </c>
      <c r="D53" s="74"/>
      <c r="E53" s="1"/>
      <c r="F53" s="79">
        <f>SUM(F43:F52)</f>
        <v>0</v>
      </c>
      <c r="G53" s="74"/>
      <c r="H53" s="1"/>
      <c r="I53" s="79">
        <f>SUM(I43:I52)</f>
        <v>0</v>
      </c>
      <c r="J53" s="74"/>
      <c r="K53" s="1"/>
      <c r="L53" s="79">
        <f>SUM(L43:L52)</f>
        <v>0</v>
      </c>
      <c r="M53" s="74"/>
      <c r="N53" s="1"/>
      <c r="O53" s="79">
        <f>SUM(O43:O52)</f>
        <v>0</v>
      </c>
      <c r="P53" s="74"/>
      <c r="Q53" s="1"/>
    </row>
    <row r="54" spans="1:18" ht="15.95" thickBot="1">
      <c r="E54" s="1"/>
      <c r="H54" s="1"/>
      <c r="K54" s="1"/>
      <c r="N54" s="1"/>
      <c r="Q54" s="1"/>
    </row>
    <row r="55" spans="1:18" ht="15.95" thickBot="1">
      <c r="B55" s="78" t="str">
        <f>+'Étape 2 - Définir les critères'!B59</f>
        <v>Section xy : ajouter un titre</v>
      </c>
      <c r="C55" s="80" t="s">
        <v>234</v>
      </c>
      <c r="D55" s="81" t="s">
        <v>228</v>
      </c>
      <c r="E55" s="1"/>
      <c r="F55" s="80" t="s">
        <v>234</v>
      </c>
      <c r="G55" s="81" t="s">
        <v>228</v>
      </c>
      <c r="H55" s="1"/>
      <c r="I55" s="80" t="s">
        <v>234</v>
      </c>
      <c r="J55" s="81" t="s">
        <v>228</v>
      </c>
      <c r="K55" s="1"/>
      <c r="L55" s="80" t="s">
        <v>234</v>
      </c>
      <c r="M55" s="81" t="s">
        <v>228</v>
      </c>
      <c r="N55" s="1"/>
      <c r="O55" s="80" t="s">
        <v>234</v>
      </c>
      <c r="P55" s="81" t="s">
        <v>228</v>
      </c>
      <c r="Q55" s="1"/>
    </row>
    <row r="56" spans="1:18">
      <c r="A56" s="50">
        <f>+'Étape 2 - Définir les critères'!A60</f>
        <v>4.0999999999999996</v>
      </c>
      <c r="B56" s="84" t="str">
        <f>+'Étape 3 - Évaluer le(s) projet('!B59</f>
        <v>Veuillez ajouter vos critères ici ou copier-coller l’exemple de critères de l’étape 2</v>
      </c>
      <c r="C56" s="87">
        <f>+'Étape 3 - Évaluer le(s) projet('!C59*('Étape 2 - Définir les critères'!$C60)/100</f>
        <v>0</v>
      </c>
      <c r="D56" s="86" t="str">
        <f>IF('Étape 3 - Évaluer le(s) projet('!D59="Non","Non viable","Viable")</f>
        <v>Viable</v>
      </c>
      <c r="E56" s="1">
        <f t="shared" ref="E56:E65" si="15">IF(D56="Viable",  , 1)</f>
        <v>0</v>
      </c>
      <c r="F56" s="85">
        <f>+'Étape 3 - Évaluer le(s) projet('!H59*('Étape 2 - Définir les critères'!$C60)/100</f>
        <v>0</v>
      </c>
      <c r="G56" s="86" t="str">
        <f>IF('Étape 3 - Évaluer le(s) projet('!I59="Non","Non viable","Viable")</f>
        <v>Viable</v>
      </c>
      <c r="H56" s="1">
        <f t="shared" ref="H56:H65" si="16">IF(G56="Viable",  , 1)</f>
        <v>0</v>
      </c>
      <c r="I56" s="85">
        <f>+'Étape 3 - Évaluer le(s) projet('!M59*('Étape 2 - Définir les critères'!$C60)/100</f>
        <v>0</v>
      </c>
      <c r="J56" s="86" t="str">
        <f>IF('Étape 3 - Évaluer le(s) projet('!N59="Non","Non viable","Viable")</f>
        <v>Viable</v>
      </c>
      <c r="K56" s="1">
        <f t="shared" ref="K56:K65" si="17">IF(J56="Viable",  , 1)</f>
        <v>0</v>
      </c>
      <c r="L56" s="85">
        <f>+'Étape 3 - Évaluer le(s) projet('!R59*('Étape 2 - Définir les critères'!$C60)/100</f>
        <v>0</v>
      </c>
      <c r="M56" s="86" t="str">
        <f>IF('Étape 3 - Évaluer le(s) projet('!S59="Non","Non viable","Viable")</f>
        <v>Viable</v>
      </c>
      <c r="N56" s="1">
        <f t="shared" ref="N56:N65" si="18">IF(M56="Viable",  , 1)</f>
        <v>0</v>
      </c>
      <c r="O56" s="85">
        <f>+'Étape 3 - Évaluer le(s) projet('!W59*('Étape 2 - Définir les critères'!$C60)/100</f>
        <v>0</v>
      </c>
      <c r="P56" s="86" t="str">
        <f>IF('Étape 3 - Évaluer le(s) projet('!X59="Non","Non viable","Viable")</f>
        <v>Viable</v>
      </c>
      <c r="Q56" s="1">
        <f t="shared" ref="Q56:Q65" si="19">IF(P56="Viable",  , 1)</f>
        <v>0</v>
      </c>
      <c r="R56" s="64"/>
    </row>
    <row r="57" spans="1:18">
      <c r="A57" s="50">
        <f>+'Étape 2 - Définir les critères'!A61</f>
        <v>4.2</v>
      </c>
      <c r="B57" s="84">
        <f>+'Étape 3 - Évaluer le(s) projet('!B60</f>
        <v>0</v>
      </c>
      <c r="C57" s="87">
        <f>+'Étape 3 - Évaluer le(s) projet('!C60*('Étape 2 - Définir les critères'!$C61)/100</f>
        <v>0</v>
      </c>
      <c r="D57" s="86" t="str">
        <f>IF('Étape 3 - Évaluer le(s) projet('!D60="Non","Non viable","Viable")</f>
        <v>Viable</v>
      </c>
      <c r="E57" s="1">
        <f t="shared" si="15"/>
        <v>0</v>
      </c>
      <c r="F57" s="85">
        <f>+'Étape 3 - Évaluer le(s) projet('!H60*('Étape 2 - Définir les critères'!$C61)/100</f>
        <v>0</v>
      </c>
      <c r="G57" s="86" t="str">
        <f>IF('Étape 3 - Évaluer le(s) projet('!I60="Non","Non viable","Viable")</f>
        <v>Viable</v>
      </c>
      <c r="H57" s="1">
        <f t="shared" si="16"/>
        <v>0</v>
      </c>
      <c r="I57" s="85">
        <f>+'Étape 3 - Évaluer le(s) projet('!M60*('Étape 2 - Définir les critères'!$C61)/100</f>
        <v>0</v>
      </c>
      <c r="J57" s="86" t="str">
        <f>IF('Étape 3 - Évaluer le(s) projet('!N60="Non","Non viable","Viable")</f>
        <v>Viable</v>
      </c>
      <c r="K57" s="1">
        <f t="shared" si="17"/>
        <v>0</v>
      </c>
      <c r="L57" s="85">
        <f>+'Étape 3 - Évaluer le(s) projet('!R60*('Étape 2 - Définir les critères'!$C61)/100</f>
        <v>0</v>
      </c>
      <c r="M57" s="86" t="str">
        <f>IF('Étape 3 - Évaluer le(s) projet('!S60="Non","Non viable","Viable")</f>
        <v>Viable</v>
      </c>
      <c r="N57" s="1">
        <f t="shared" si="18"/>
        <v>0</v>
      </c>
      <c r="O57" s="85">
        <f>+'Étape 3 - Évaluer le(s) projet('!W60*('Étape 2 - Définir les critères'!$C61)/100</f>
        <v>0</v>
      </c>
      <c r="P57" s="86" t="str">
        <f>IF('Étape 3 - Évaluer le(s) projet('!X60="Non","Non viable","Viable")</f>
        <v>Viable</v>
      </c>
      <c r="Q57" s="1">
        <f t="shared" si="19"/>
        <v>0</v>
      </c>
      <c r="R57" s="65"/>
    </row>
    <row r="58" spans="1:18">
      <c r="A58" s="50">
        <f>+'Étape 2 - Définir les critères'!A62</f>
        <v>4.3</v>
      </c>
      <c r="B58" s="84">
        <f>+'Étape 3 - Évaluer le(s) projet('!B61</f>
        <v>0</v>
      </c>
      <c r="C58" s="87">
        <f>+'Étape 3 - Évaluer le(s) projet('!C61*('Étape 2 - Définir les critères'!$C62)/100</f>
        <v>0</v>
      </c>
      <c r="D58" s="86" t="str">
        <f>IF('Étape 3 - Évaluer le(s) projet('!D61="Non","Non viable","Viable")</f>
        <v>Viable</v>
      </c>
      <c r="E58" s="1">
        <f t="shared" si="15"/>
        <v>0</v>
      </c>
      <c r="F58" s="85">
        <f>+'Étape 3 - Évaluer le(s) projet('!H61*('Étape 2 - Définir les critères'!$C62)/100</f>
        <v>0</v>
      </c>
      <c r="G58" s="86" t="str">
        <f>IF('Étape 3 - Évaluer le(s) projet('!I61="Non","Non viable","Viable")</f>
        <v>Viable</v>
      </c>
      <c r="H58" s="1">
        <f t="shared" si="16"/>
        <v>0</v>
      </c>
      <c r="I58" s="85">
        <f>+'Étape 3 - Évaluer le(s) projet('!M61*('Étape 2 - Définir les critères'!$C62)/100</f>
        <v>0</v>
      </c>
      <c r="J58" s="86" t="str">
        <f>IF('Étape 3 - Évaluer le(s) projet('!N61="Non","Non viable","Viable")</f>
        <v>Viable</v>
      </c>
      <c r="K58" s="1">
        <f t="shared" si="17"/>
        <v>0</v>
      </c>
      <c r="L58" s="85">
        <f>+'Étape 3 - Évaluer le(s) projet('!R61*('Étape 2 - Définir les critères'!$C62)/100</f>
        <v>0</v>
      </c>
      <c r="M58" s="86" t="str">
        <f>IF('Étape 3 - Évaluer le(s) projet('!S61="Non","Non viable","Viable")</f>
        <v>Viable</v>
      </c>
      <c r="N58" s="1">
        <f t="shared" si="18"/>
        <v>0</v>
      </c>
      <c r="O58" s="85">
        <f>+'Étape 3 - Évaluer le(s) projet('!W61*('Étape 2 - Définir les critères'!$C62)/100</f>
        <v>0</v>
      </c>
      <c r="P58" s="86" t="str">
        <f>IF('Étape 3 - Évaluer le(s) projet('!X61="Non","Non viable","Viable")</f>
        <v>Viable</v>
      </c>
      <c r="Q58" s="1">
        <f t="shared" si="19"/>
        <v>0</v>
      </c>
      <c r="R58" s="65"/>
    </row>
    <row r="59" spans="1:18">
      <c r="A59" s="50">
        <f>+'Étape 2 - Définir les critères'!A63</f>
        <v>4.4000000000000004</v>
      </c>
      <c r="B59" s="84">
        <f>+'Étape 3 - Évaluer le(s) projet('!B62</f>
        <v>0</v>
      </c>
      <c r="C59" s="87">
        <f>+'Étape 3 - Évaluer le(s) projet('!C62*('Étape 2 - Définir les critères'!$C63)/100</f>
        <v>0</v>
      </c>
      <c r="D59" s="86" t="str">
        <f>IF('Étape 3 - Évaluer le(s) projet('!D62="Non","Non viable","Viable")</f>
        <v>Viable</v>
      </c>
      <c r="E59" s="1">
        <f t="shared" si="15"/>
        <v>0</v>
      </c>
      <c r="F59" s="85">
        <f>+'Étape 3 - Évaluer le(s) projet('!H62*('Étape 2 - Définir les critères'!$C63)/100</f>
        <v>0</v>
      </c>
      <c r="G59" s="86" t="str">
        <f>IF('Étape 3 - Évaluer le(s) projet('!I62="Non","Non viable","Viable")</f>
        <v>Viable</v>
      </c>
      <c r="H59" s="1">
        <f t="shared" si="16"/>
        <v>0</v>
      </c>
      <c r="I59" s="85">
        <f>+'Étape 3 - Évaluer le(s) projet('!M62*('Étape 2 - Définir les critères'!$C63)/100</f>
        <v>0</v>
      </c>
      <c r="J59" s="86" t="str">
        <f>IF('Étape 3 - Évaluer le(s) projet('!N62="Non","Non viable","Viable")</f>
        <v>Viable</v>
      </c>
      <c r="K59" s="1">
        <f t="shared" si="17"/>
        <v>0</v>
      </c>
      <c r="L59" s="85">
        <f>+'Étape 3 - Évaluer le(s) projet('!R62*('Étape 2 - Définir les critères'!$C63)/100</f>
        <v>0</v>
      </c>
      <c r="M59" s="86" t="str">
        <f>IF('Étape 3 - Évaluer le(s) projet('!S62="Non","Non viable","Viable")</f>
        <v>Viable</v>
      </c>
      <c r="N59" s="1">
        <f t="shared" si="18"/>
        <v>0</v>
      </c>
      <c r="O59" s="85">
        <f>+'Étape 3 - Évaluer le(s) projet('!W62*('Étape 2 - Définir les critères'!$C63)/100</f>
        <v>0</v>
      </c>
      <c r="P59" s="86" t="str">
        <f>IF('Étape 3 - Évaluer le(s) projet('!X62="Non","Non viable","Viable")</f>
        <v>Viable</v>
      </c>
      <c r="Q59" s="1">
        <f t="shared" si="19"/>
        <v>0</v>
      </c>
      <c r="R59" s="65"/>
    </row>
    <row r="60" spans="1:18">
      <c r="A60" s="50">
        <f>+'Étape 2 - Définir les critères'!A64</f>
        <v>4.5</v>
      </c>
      <c r="B60" s="84">
        <f>+'Étape 3 - Évaluer le(s) projet('!B63</f>
        <v>0</v>
      </c>
      <c r="C60" s="87">
        <f>+'Étape 3 - Évaluer le(s) projet('!C63*('Étape 2 - Définir les critères'!$C64)/100</f>
        <v>0</v>
      </c>
      <c r="D60" s="86" t="str">
        <f>IF('Étape 3 - Évaluer le(s) projet('!D63="Non","Non viable","Viable")</f>
        <v>Viable</v>
      </c>
      <c r="E60" s="1">
        <f t="shared" si="15"/>
        <v>0</v>
      </c>
      <c r="F60" s="85">
        <f>+'Étape 3 - Évaluer le(s) projet('!H63*('Étape 2 - Définir les critères'!$C64)/100</f>
        <v>0</v>
      </c>
      <c r="G60" s="86" t="str">
        <f>IF('Étape 3 - Évaluer le(s) projet('!I63="Non","Non viable","Viable")</f>
        <v>Viable</v>
      </c>
      <c r="H60" s="1">
        <f t="shared" si="16"/>
        <v>0</v>
      </c>
      <c r="I60" s="85">
        <f>+'Étape 3 - Évaluer le(s) projet('!M63*('Étape 2 - Définir les critères'!$C64)/100</f>
        <v>0</v>
      </c>
      <c r="J60" s="86" t="str">
        <f>IF('Étape 3 - Évaluer le(s) projet('!N63="Non","Non viable","Viable")</f>
        <v>Viable</v>
      </c>
      <c r="K60" s="1">
        <f t="shared" si="17"/>
        <v>0</v>
      </c>
      <c r="L60" s="85">
        <f>+'Étape 3 - Évaluer le(s) projet('!R63*('Étape 2 - Définir les critères'!$C64)/100</f>
        <v>0</v>
      </c>
      <c r="M60" s="86" t="str">
        <f>IF('Étape 3 - Évaluer le(s) projet('!S63="Non","Non viable","Viable")</f>
        <v>Viable</v>
      </c>
      <c r="N60" s="1">
        <f t="shared" si="18"/>
        <v>0</v>
      </c>
      <c r="O60" s="85">
        <f>+'Étape 3 - Évaluer le(s) projet('!W63*('Étape 2 - Définir les critères'!$C64)/100</f>
        <v>0</v>
      </c>
      <c r="P60" s="86" t="str">
        <f>IF('Étape 3 - Évaluer le(s) projet('!X63="Non","Non viable","Viable")</f>
        <v>Viable</v>
      </c>
      <c r="Q60" s="1">
        <f t="shared" si="19"/>
        <v>0</v>
      </c>
      <c r="R60" s="65"/>
    </row>
    <row r="61" spans="1:18">
      <c r="A61" s="50">
        <f>+'Étape 2 - Définir les critères'!A65</f>
        <v>4.5999999999999996</v>
      </c>
      <c r="B61" s="84">
        <f>+'Étape 3 - Évaluer le(s) projet('!B64</f>
        <v>0</v>
      </c>
      <c r="C61" s="87">
        <f>+'Étape 3 - Évaluer le(s) projet('!C64*('Étape 2 - Définir les critères'!$C65)/100</f>
        <v>0</v>
      </c>
      <c r="D61" s="86" t="str">
        <f>IF('Étape 3 - Évaluer le(s) projet('!D64="Non","Non viable","Viable")</f>
        <v>Viable</v>
      </c>
      <c r="E61" s="1">
        <f t="shared" si="15"/>
        <v>0</v>
      </c>
      <c r="F61" s="85">
        <f>+'Étape 3 - Évaluer le(s) projet('!H64*('Étape 2 - Définir les critères'!$C65)/100</f>
        <v>0</v>
      </c>
      <c r="G61" s="86" t="str">
        <f>IF('Étape 3 - Évaluer le(s) projet('!I64="Non","Non viable","Viable")</f>
        <v>Viable</v>
      </c>
      <c r="H61" s="1">
        <f t="shared" si="16"/>
        <v>0</v>
      </c>
      <c r="I61" s="85">
        <f>+'Étape 3 - Évaluer le(s) projet('!M64*('Étape 2 - Définir les critères'!$C65)/100</f>
        <v>0</v>
      </c>
      <c r="J61" s="86" t="str">
        <f>IF('Étape 3 - Évaluer le(s) projet('!N64="Non","Non viable","Viable")</f>
        <v>Viable</v>
      </c>
      <c r="K61" s="1">
        <f t="shared" si="17"/>
        <v>0</v>
      </c>
      <c r="L61" s="85">
        <f>+'Étape 3 - Évaluer le(s) projet('!R64*('Étape 2 - Définir les critères'!$C65)/100</f>
        <v>0</v>
      </c>
      <c r="M61" s="86" t="str">
        <f>IF('Étape 3 - Évaluer le(s) projet('!S64="Non","Non viable","Viable")</f>
        <v>Viable</v>
      </c>
      <c r="N61" s="1">
        <f t="shared" si="18"/>
        <v>0</v>
      </c>
      <c r="O61" s="85">
        <f>+'Étape 3 - Évaluer le(s) projet('!W64*('Étape 2 - Définir les critères'!$C65)/100</f>
        <v>0</v>
      </c>
      <c r="P61" s="86" t="str">
        <f>IF('Étape 3 - Évaluer le(s) projet('!X64="Non","Non viable","Viable")</f>
        <v>Viable</v>
      </c>
      <c r="Q61" s="1">
        <f t="shared" si="19"/>
        <v>0</v>
      </c>
      <c r="R61" s="65"/>
    </row>
    <row r="62" spans="1:18">
      <c r="A62" s="50">
        <f>+'Étape 2 - Définir les critères'!A66</f>
        <v>4.7</v>
      </c>
      <c r="B62" s="84">
        <f>+'Étape 3 - Évaluer le(s) projet('!B65</f>
        <v>0</v>
      </c>
      <c r="C62" s="87">
        <f>+'Étape 3 - Évaluer le(s) projet('!C65*('Étape 2 - Définir les critères'!$C66)/100</f>
        <v>0</v>
      </c>
      <c r="D62" s="86" t="str">
        <f>IF('Étape 3 - Évaluer le(s) projet('!D65="Non","Non viable","Viable")</f>
        <v>Viable</v>
      </c>
      <c r="E62" s="1">
        <f t="shared" si="15"/>
        <v>0</v>
      </c>
      <c r="F62" s="85">
        <f>+'Étape 3 - Évaluer le(s) projet('!H65*('Étape 2 - Définir les critères'!$C66)/100</f>
        <v>0</v>
      </c>
      <c r="G62" s="86" t="str">
        <f>IF('Étape 3 - Évaluer le(s) projet('!I65="Non","Non viable","Viable")</f>
        <v>Viable</v>
      </c>
      <c r="H62" s="1">
        <f t="shared" si="16"/>
        <v>0</v>
      </c>
      <c r="I62" s="85">
        <f>+'Étape 3 - Évaluer le(s) projet('!M65*('Étape 2 - Définir les critères'!$C66)/100</f>
        <v>0</v>
      </c>
      <c r="J62" s="86" t="str">
        <f>IF('Étape 3 - Évaluer le(s) projet('!N65="Non","Non viable","Viable")</f>
        <v>Viable</v>
      </c>
      <c r="K62" s="1">
        <f t="shared" si="17"/>
        <v>0</v>
      </c>
      <c r="L62" s="85">
        <f>+'Étape 3 - Évaluer le(s) projet('!R65*('Étape 2 - Définir les critères'!$C66)/100</f>
        <v>0</v>
      </c>
      <c r="M62" s="86" t="str">
        <f>IF('Étape 3 - Évaluer le(s) projet('!S65="Non","Non viable","Viable")</f>
        <v>Viable</v>
      </c>
      <c r="N62" s="1">
        <f t="shared" si="18"/>
        <v>0</v>
      </c>
      <c r="O62" s="85">
        <f>+'Étape 3 - Évaluer le(s) projet('!W65*('Étape 2 - Définir les critères'!$C66)/100</f>
        <v>0</v>
      </c>
      <c r="P62" s="86" t="str">
        <f>IF('Étape 3 - Évaluer le(s) projet('!X65="Non","Non viable","Viable")</f>
        <v>Viable</v>
      </c>
      <c r="Q62" s="1">
        <f t="shared" si="19"/>
        <v>0</v>
      </c>
      <c r="R62" s="65"/>
    </row>
    <row r="63" spans="1:18">
      <c r="A63" s="50">
        <f>+'Étape 2 - Définir les critères'!A67</f>
        <v>4.8</v>
      </c>
      <c r="B63" s="84">
        <f>+'Étape 3 - Évaluer le(s) projet('!B66</f>
        <v>0</v>
      </c>
      <c r="C63" s="87">
        <f>+'Étape 3 - Évaluer le(s) projet('!C66*('Étape 2 - Définir les critères'!$C67)/100</f>
        <v>0</v>
      </c>
      <c r="D63" s="86" t="str">
        <f>IF('Étape 3 - Évaluer le(s) projet('!D66="Non","Non viable","Viable")</f>
        <v>Viable</v>
      </c>
      <c r="E63" s="1">
        <f t="shared" si="15"/>
        <v>0</v>
      </c>
      <c r="F63" s="85">
        <f>+'Étape 3 - Évaluer le(s) projet('!H66*('Étape 2 - Définir les critères'!$C67)/100</f>
        <v>0</v>
      </c>
      <c r="G63" s="86" t="str">
        <f>IF('Étape 3 - Évaluer le(s) projet('!I66="Non","Non viable","Viable")</f>
        <v>Viable</v>
      </c>
      <c r="H63" s="1">
        <f t="shared" si="16"/>
        <v>0</v>
      </c>
      <c r="I63" s="85">
        <f>+'Étape 3 - Évaluer le(s) projet('!M66*('Étape 2 - Définir les critères'!$C67)/100</f>
        <v>0</v>
      </c>
      <c r="J63" s="86" t="str">
        <f>IF('Étape 3 - Évaluer le(s) projet('!N66="Non","Non viable","Viable")</f>
        <v>Viable</v>
      </c>
      <c r="K63" s="1">
        <f t="shared" si="17"/>
        <v>0</v>
      </c>
      <c r="L63" s="85">
        <f>+'Étape 3 - Évaluer le(s) projet('!R66*('Étape 2 - Définir les critères'!$C67)/100</f>
        <v>0</v>
      </c>
      <c r="M63" s="86" t="str">
        <f>IF('Étape 3 - Évaluer le(s) projet('!S66="Non","Non viable","Viable")</f>
        <v>Viable</v>
      </c>
      <c r="N63" s="1">
        <f t="shared" si="18"/>
        <v>0</v>
      </c>
      <c r="O63" s="85">
        <f>+'Étape 3 - Évaluer le(s) projet('!W66*('Étape 2 - Définir les critères'!$C67)/100</f>
        <v>0</v>
      </c>
      <c r="P63" s="86" t="str">
        <f>IF('Étape 3 - Évaluer le(s) projet('!X66="Non","Non viable","Viable")</f>
        <v>Viable</v>
      </c>
      <c r="Q63" s="1">
        <f t="shared" si="19"/>
        <v>0</v>
      </c>
      <c r="R63" s="65"/>
    </row>
    <row r="64" spans="1:18">
      <c r="A64" s="50">
        <f>+'Étape 2 - Définir les critères'!A68</f>
        <v>4.9000000000000004</v>
      </c>
      <c r="B64" s="84">
        <f>+'Étape 3 - Évaluer le(s) projet('!B67</f>
        <v>0</v>
      </c>
      <c r="C64" s="87">
        <f>+'Étape 3 - Évaluer le(s) projet('!C67*('Étape 2 - Définir les critères'!$C68)/100</f>
        <v>0</v>
      </c>
      <c r="D64" s="86" t="str">
        <f>IF('Étape 3 - Évaluer le(s) projet('!D67="Non","Non viable","Viable")</f>
        <v>Viable</v>
      </c>
      <c r="E64" s="1">
        <f t="shared" si="15"/>
        <v>0</v>
      </c>
      <c r="F64" s="85">
        <f>+'Étape 3 - Évaluer le(s) projet('!H67*('Étape 2 - Définir les critères'!$C68)/100</f>
        <v>0</v>
      </c>
      <c r="G64" s="86" t="str">
        <f>IF('Étape 3 - Évaluer le(s) projet('!I67="Non","Non viable","Viable")</f>
        <v>Viable</v>
      </c>
      <c r="H64" s="1">
        <f t="shared" si="16"/>
        <v>0</v>
      </c>
      <c r="I64" s="85">
        <f>+'Étape 3 - Évaluer le(s) projet('!M67*('Étape 2 - Définir les critères'!$C68)/100</f>
        <v>0</v>
      </c>
      <c r="J64" s="86" t="str">
        <f>IF('Étape 3 - Évaluer le(s) projet('!N67="Non","Non viable","Viable")</f>
        <v>Viable</v>
      </c>
      <c r="K64" s="1">
        <f t="shared" si="17"/>
        <v>0</v>
      </c>
      <c r="L64" s="85">
        <f>+'Étape 3 - Évaluer le(s) projet('!R67*('Étape 2 - Définir les critères'!$C68)/100</f>
        <v>0</v>
      </c>
      <c r="M64" s="86" t="str">
        <f>IF('Étape 3 - Évaluer le(s) projet('!S67="Non","Non viable","Viable")</f>
        <v>Viable</v>
      </c>
      <c r="N64" s="1">
        <f t="shared" si="18"/>
        <v>0</v>
      </c>
      <c r="O64" s="85">
        <f>+'Étape 3 - Évaluer le(s) projet('!W67*('Étape 2 - Définir les critères'!$C68)/100</f>
        <v>0</v>
      </c>
      <c r="P64" s="86" t="str">
        <f>IF('Étape 3 - Évaluer le(s) projet('!X67="Non","Non viable","Viable")</f>
        <v>Viable</v>
      </c>
      <c r="Q64" s="1">
        <f t="shared" si="19"/>
        <v>0</v>
      </c>
      <c r="R64" s="65"/>
    </row>
    <row r="65" spans="1:18" ht="15.95" thickBot="1">
      <c r="A65" s="50" t="str">
        <f>+'Étape 2 - Définir les critères'!A69</f>
        <v>4.10</v>
      </c>
      <c r="B65" s="84">
        <f>+'Étape 3 - Évaluer le(s) projet('!B68</f>
        <v>0</v>
      </c>
      <c r="C65" s="87">
        <f>+'Étape 3 - Évaluer le(s) projet('!C68*('Étape 2 - Définir les critères'!$C69)/100</f>
        <v>0</v>
      </c>
      <c r="D65" s="86" t="str">
        <f>IF('Étape 3 - Évaluer le(s) projet('!D68="Non","Non viable","Viable")</f>
        <v>Viable</v>
      </c>
      <c r="E65" s="1">
        <f t="shared" si="15"/>
        <v>0</v>
      </c>
      <c r="F65" s="85">
        <f>+'Étape 3 - Évaluer le(s) projet('!H68*('Étape 2 - Définir les critères'!$C69)/100</f>
        <v>0</v>
      </c>
      <c r="G65" s="86" t="str">
        <f>IF('Étape 3 - Évaluer le(s) projet('!I68="Non","Non viable","Viable")</f>
        <v>Viable</v>
      </c>
      <c r="H65" s="1">
        <f t="shared" si="16"/>
        <v>0</v>
      </c>
      <c r="I65" s="85">
        <f>+'Étape 3 - Évaluer le(s) projet('!M68*('Étape 2 - Définir les critères'!$C69)/100</f>
        <v>0</v>
      </c>
      <c r="J65" s="86" t="str">
        <f>IF('Étape 3 - Évaluer le(s) projet('!N68="Non","Non viable","Viable")</f>
        <v>Viable</v>
      </c>
      <c r="K65" s="1">
        <f t="shared" si="17"/>
        <v>0</v>
      </c>
      <c r="L65" s="85">
        <f>+'Étape 3 - Évaluer le(s) projet('!R68*('Étape 2 - Définir les critères'!$C69)/100</f>
        <v>0</v>
      </c>
      <c r="M65" s="86" t="str">
        <f>IF('Étape 3 - Évaluer le(s) projet('!S68="Non","Non viable","Viable")</f>
        <v>Viable</v>
      </c>
      <c r="N65" s="1">
        <f t="shared" si="18"/>
        <v>0</v>
      </c>
      <c r="O65" s="85">
        <f>+'Étape 3 - Évaluer le(s) projet('!W68*('Étape 2 - Définir les critères'!$C69)/100</f>
        <v>0</v>
      </c>
      <c r="P65" s="86" t="str">
        <f>IF('Étape 3 - Évaluer le(s) projet('!X68="Non","Non viable","Viable")</f>
        <v>Viable</v>
      </c>
      <c r="Q65" s="1">
        <f t="shared" si="19"/>
        <v>0</v>
      </c>
      <c r="R65" s="66"/>
    </row>
    <row r="66" spans="1:18" ht="15.95" thickBot="1">
      <c r="B66" s="78" t="s">
        <v>238</v>
      </c>
      <c r="C66" s="79">
        <f>SUM(C56:C65)</f>
        <v>0</v>
      </c>
      <c r="D66" s="74"/>
      <c r="E66" s="44"/>
      <c r="F66" s="79">
        <f>SUM(F56:F65)</f>
        <v>0</v>
      </c>
      <c r="G66" s="74"/>
      <c r="H66" s="44"/>
      <c r="I66" s="79">
        <f>SUM(I56:I65)</f>
        <v>0</v>
      </c>
      <c r="J66" s="74"/>
      <c r="K66" s="1"/>
      <c r="L66" s="79">
        <f>SUM(L56:L65)</f>
        <v>0</v>
      </c>
      <c r="M66" s="74"/>
      <c r="N66" s="1"/>
      <c r="O66" s="79">
        <f>SUM(O56:O65)</f>
        <v>0</v>
      </c>
      <c r="P66" s="74"/>
      <c r="Q66" s="44"/>
    </row>
    <row r="67" spans="1:18" ht="15.95" thickBot="1">
      <c r="H67" s="44"/>
      <c r="K67" s="1"/>
      <c r="N67" s="1"/>
    </row>
    <row r="68" spans="1:18" ht="15.95" thickBot="1">
      <c r="B68" s="75" t="s">
        <v>239</v>
      </c>
      <c r="C68" s="76"/>
      <c r="D68" s="77"/>
      <c r="F68" s="67"/>
      <c r="G68" s="68"/>
      <c r="H68" s="44"/>
      <c r="I68" s="67"/>
      <c r="J68" s="68"/>
      <c r="K68" s="1"/>
      <c r="L68" s="67"/>
      <c r="M68" s="68"/>
      <c r="N68" s="1"/>
      <c r="O68" s="67"/>
      <c r="P68" s="68"/>
    </row>
    <row r="69" spans="1:18">
      <c r="B69" s="9" t="str">
        <f>+'Étape 2 - Définir les critères'!B74</f>
        <v>Section xy : ajouter un titre</v>
      </c>
      <c r="C69" s="87">
        <f>+C27*('Étape 2 - Définir les critères'!$C74/100)</f>
        <v>0</v>
      </c>
      <c r="D69" s="88"/>
      <c r="F69" s="87">
        <f>+F27*('Étape 2 - Définir les critères'!$C74/100)</f>
        <v>0</v>
      </c>
      <c r="G69" s="88"/>
      <c r="I69" s="87">
        <f>+I27*('Étape 2 - Définir les critères'!$C74/100)</f>
        <v>0</v>
      </c>
      <c r="J69" s="88"/>
      <c r="K69" s="1"/>
      <c r="L69" s="87">
        <f>+L27*('Étape 2 - Définir les critères'!$C74/100)</f>
        <v>0</v>
      </c>
      <c r="M69" s="88"/>
      <c r="N69" s="1"/>
      <c r="O69" s="87">
        <f>+O27*('Étape 2 - Définir les critères'!$C74/100)</f>
        <v>0</v>
      </c>
      <c r="P69" s="88"/>
      <c r="R69" s="64"/>
    </row>
    <row r="70" spans="1:18">
      <c r="B70" s="9" t="str">
        <f>+'Étape 2 - Définir les critères'!B75</f>
        <v>Section xy : ajouter un titre</v>
      </c>
      <c r="C70" s="87">
        <f>+C40*('Étape 2 - Définir les critères'!$C75/100)</f>
        <v>0</v>
      </c>
      <c r="D70" s="88"/>
      <c r="F70" s="87">
        <f>+F40*('Étape 2 - Définir les critères'!$C75/100)</f>
        <v>0</v>
      </c>
      <c r="G70" s="88"/>
      <c r="I70" s="87">
        <f>+I40*('Étape 2 - Définir les critères'!$C75/100)</f>
        <v>0</v>
      </c>
      <c r="J70" s="88"/>
      <c r="K70" s="1"/>
      <c r="L70" s="87">
        <f>+L40*('Étape 2 - Définir les critères'!$C75/100)</f>
        <v>0</v>
      </c>
      <c r="M70" s="88"/>
      <c r="N70" s="1"/>
      <c r="O70" s="87">
        <f>+O40*('Étape 2 - Définir les critères'!$C75/100)</f>
        <v>0</v>
      </c>
      <c r="P70" s="88"/>
      <c r="R70" s="65"/>
    </row>
    <row r="71" spans="1:18">
      <c r="B71" s="9" t="str">
        <f>+'Étape 2 - Définir les critères'!B76</f>
        <v>Section xy : ajouter un titre</v>
      </c>
      <c r="C71" s="87">
        <f>+C53*('Étape 2 - Définir les critères'!$C76/100)</f>
        <v>0</v>
      </c>
      <c r="D71" s="88"/>
      <c r="F71" s="87">
        <f>+F53*('Étape 2 - Définir les critères'!$C76/100)</f>
        <v>0</v>
      </c>
      <c r="G71" s="88"/>
      <c r="I71" s="87">
        <f>+I53*('Étape 2 - Définir les critères'!$C76/100)</f>
        <v>0</v>
      </c>
      <c r="J71" s="88"/>
      <c r="K71" s="1"/>
      <c r="L71" s="87">
        <f>+L53*('Étape 2 - Définir les critères'!$C76/100)</f>
        <v>0</v>
      </c>
      <c r="M71" s="88"/>
      <c r="N71" s="1"/>
      <c r="O71" s="87">
        <f>+O53*('Étape 2 - Définir les critères'!$C76/100)</f>
        <v>0</v>
      </c>
      <c r="P71" s="88"/>
      <c r="R71" s="65"/>
    </row>
    <row r="72" spans="1:18">
      <c r="B72" s="9" t="str">
        <f>+'Étape 2 - Définir les critères'!B77</f>
        <v>Section xy : ajouter un titre</v>
      </c>
      <c r="C72" s="87">
        <f>+C66*('Étape 2 - Définir les critères'!$C77/100)</f>
        <v>0</v>
      </c>
      <c r="D72" s="88"/>
      <c r="F72" s="87">
        <f>+F66*('Étape 2 - Définir les critères'!$C77/100)</f>
        <v>0</v>
      </c>
      <c r="G72" s="88"/>
      <c r="I72" s="87">
        <f>+I66*('Étape 2 - Définir les critères'!$C77/100)</f>
        <v>0</v>
      </c>
      <c r="J72" s="88"/>
      <c r="K72" s="1"/>
      <c r="L72" s="87">
        <f>+L66*('Étape 2 - Définir les critères'!$C77/100)</f>
        <v>0</v>
      </c>
      <c r="M72" s="88"/>
      <c r="N72" s="1"/>
      <c r="O72" s="87">
        <f>+O66*('Étape 2 - Définir les critères'!$C77/100)</f>
        <v>0</v>
      </c>
      <c r="P72" s="88"/>
      <c r="R72" s="65"/>
    </row>
    <row r="73" spans="1:18" ht="18.95" thickBot="1">
      <c r="B73" s="69" t="s">
        <v>240</v>
      </c>
      <c r="C73" s="70">
        <f>SUM(C69:C72)</f>
        <v>0</v>
      </c>
      <c r="D73" s="71">
        <f>IF(SUM(E17:E65)&gt;0.1, 1, 0)</f>
        <v>0</v>
      </c>
      <c r="F73" s="70">
        <f>SUM(F69:F72)</f>
        <v>0</v>
      </c>
      <c r="G73" s="71">
        <f>IF(SUM(H17:H65)&gt;0.1, 1, 0)</f>
        <v>0</v>
      </c>
      <c r="I73" s="70">
        <f>SUM(I69:I72)</f>
        <v>0</v>
      </c>
      <c r="J73" s="71">
        <f>IF(SUM(K17:K65)&gt;0.1, 1, 0)</f>
        <v>0</v>
      </c>
      <c r="K73" s="1"/>
      <c r="L73" s="70">
        <f>SUM(L69:L72)</f>
        <v>0</v>
      </c>
      <c r="M73" s="71">
        <f>IF(SUM(N17:N65)&gt;0.1, 1, 0)</f>
        <v>0</v>
      </c>
      <c r="N73" s="1"/>
      <c r="O73" s="70">
        <f>SUM(O69:O72)</f>
        <v>0</v>
      </c>
      <c r="P73" s="71">
        <f>IF(SUM(Q17:Q65)&gt;0.1, 1, 0)</f>
        <v>0</v>
      </c>
      <c r="R73" s="65"/>
    </row>
    <row r="74" spans="1:18" ht="19.5" thickTop="1" thickBot="1">
      <c r="B74" s="72" t="s">
        <v>241</v>
      </c>
      <c r="C74" s="73" t="str">
        <f>IF(D73=1, "NON VIABLE","VIABLE")</f>
        <v>VIABLE</v>
      </c>
      <c r="D74" s="74"/>
      <c r="F74" s="73" t="str">
        <f>IF(G73=1, "NON VIABLE","VIABLE")</f>
        <v>VIABLE</v>
      </c>
      <c r="G74" s="74"/>
      <c r="I74" s="73" t="str">
        <f>IF(J73=1, "NON VIABLE","VIABLE")</f>
        <v>VIABLE</v>
      </c>
      <c r="J74" s="74"/>
      <c r="K74" s="1"/>
      <c r="L74" s="73" t="str">
        <f>IF(M73=1, "NON VIABLE","VIABLE")</f>
        <v>VIABLE</v>
      </c>
      <c r="M74" s="74"/>
      <c r="N74" s="1"/>
      <c r="O74" s="73" t="str">
        <f>IF(P73=1, "NON VIABLE","VIABLE")</f>
        <v>VIABLE</v>
      </c>
      <c r="P74" s="74"/>
      <c r="R74" s="66"/>
    </row>
    <row r="75" spans="1:18">
      <c r="K75" s="1"/>
      <c r="N75" s="1"/>
    </row>
    <row r="76" spans="1:18">
      <c r="K76" s="1"/>
    </row>
    <row r="77" spans="1:18">
      <c r="B77" s="13" t="s">
        <v>242</v>
      </c>
      <c r="C77" s="13"/>
      <c r="D77" s="13"/>
      <c r="E77" s="13"/>
      <c r="K77" s="1"/>
    </row>
    <row r="78" spans="1:18">
      <c r="B78" t="s">
        <v>243</v>
      </c>
      <c r="K78" s="1"/>
    </row>
    <row r="79" spans="1:18">
      <c r="B79" s="4" t="s">
        <v>244</v>
      </c>
      <c r="K79" s="1"/>
    </row>
    <row r="80" spans="1:18">
      <c r="K80" s="1"/>
    </row>
    <row r="81" spans="1:11">
      <c r="A81" s="52"/>
      <c r="B81" s="53"/>
      <c r="C81" s="54"/>
      <c r="K81" s="1"/>
    </row>
    <row r="82" spans="1:11" ht="26.1">
      <c r="A82" s="55"/>
      <c r="B82" s="56" t="s">
        <v>245</v>
      </c>
      <c r="C82" s="57"/>
      <c r="K82" s="1"/>
    </row>
    <row r="83" spans="1:11" ht="26.1">
      <c r="A83" s="58" t="s">
        <v>246</v>
      </c>
      <c r="B83" s="59" t="s">
        <v>247</v>
      </c>
      <c r="C83" s="57"/>
      <c r="K83" s="1"/>
    </row>
    <row r="84" spans="1:11" ht="26.1">
      <c r="A84" s="55">
        <v>1</v>
      </c>
      <c r="B84" s="59" t="str">
        <f>+C14</f>
        <v>veuillez ajouter votre nom</v>
      </c>
      <c r="C84" s="60" t="str">
        <f>+C74</f>
        <v>VIABLE</v>
      </c>
      <c r="K84" s="1"/>
    </row>
    <row r="85" spans="1:11" ht="26.1">
      <c r="A85" s="55">
        <v>2</v>
      </c>
      <c r="B85" s="59" t="str">
        <f>+F14</f>
        <v>veuillez ajouter votre nom</v>
      </c>
      <c r="C85" s="60" t="str">
        <f>+F74</f>
        <v>VIABLE</v>
      </c>
      <c r="K85" s="1"/>
    </row>
    <row r="86" spans="1:11" ht="26.1">
      <c r="A86" s="55">
        <v>3</v>
      </c>
      <c r="B86" s="59" t="str">
        <f>+I14</f>
        <v>veuillez ajouter votre nom</v>
      </c>
      <c r="C86" s="60" t="str">
        <f>+I74</f>
        <v>VIABLE</v>
      </c>
      <c r="K86" s="1"/>
    </row>
    <row r="87" spans="1:11" ht="26.1">
      <c r="A87" s="55">
        <v>4</v>
      </c>
      <c r="B87" s="59" t="str">
        <f>+L14</f>
        <v>veuillez ajouter votre nom</v>
      </c>
      <c r="C87" s="60" t="str">
        <f>+L74</f>
        <v>VIABLE</v>
      </c>
      <c r="K87" s="1"/>
    </row>
    <row r="88" spans="1:11" ht="26.1">
      <c r="A88" s="55">
        <v>5</v>
      </c>
      <c r="B88" s="59" t="str">
        <f>+O14</f>
        <v>veuillez ajouter votre nom</v>
      </c>
      <c r="C88" s="60" t="str">
        <f>+O74</f>
        <v>VIABLE</v>
      </c>
      <c r="K88" s="1"/>
    </row>
    <row r="89" spans="1:11">
      <c r="A89" s="61"/>
      <c r="B89" s="62"/>
      <c r="C89" s="63"/>
    </row>
    <row r="99" spans="3:4">
      <c r="D99" s="51"/>
    </row>
    <row r="102" spans="3:4">
      <c r="C102" t="s">
        <v>248</v>
      </c>
      <c r="D102" s="51">
        <f>+C73</f>
        <v>0</v>
      </c>
    </row>
    <row r="103" spans="3:4">
      <c r="C103" t="s">
        <v>249</v>
      </c>
      <c r="D103" s="51">
        <f>+F73</f>
        <v>0</v>
      </c>
    </row>
    <row r="104" spans="3:4">
      <c r="C104" t="s">
        <v>250</v>
      </c>
      <c r="D104" s="51">
        <f>+I73</f>
        <v>0</v>
      </c>
    </row>
    <row r="105" spans="3:4">
      <c r="C105" t="s">
        <v>251</v>
      </c>
      <c r="D105" s="51">
        <f>+L73</f>
        <v>0</v>
      </c>
    </row>
    <row r="106" spans="3:4">
      <c r="C106" t="s">
        <v>252</v>
      </c>
      <c r="D106" s="51">
        <f>+O73</f>
        <v>0</v>
      </c>
    </row>
    <row r="107" spans="3:4">
      <c r="D107" s="51"/>
    </row>
    <row r="108" spans="3:4">
      <c r="D108" s="51"/>
    </row>
    <row r="109" spans="3:4">
      <c r="D109" s="51"/>
    </row>
    <row r="110" spans="3:4">
      <c r="D110" s="51"/>
    </row>
    <row r="111" spans="3:4">
      <c r="D111" s="51"/>
    </row>
    <row r="112" spans="3:4">
      <c r="D112" s="51"/>
    </row>
    <row r="113" spans="4:4">
      <c r="D113" s="51"/>
    </row>
    <row r="114" spans="4:4">
      <c r="D114" s="51"/>
    </row>
    <row r="115" spans="4:4">
      <c r="D115" s="51"/>
    </row>
    <row r="116" spans="4:4">
      <c r="D116" s="51"/>
    </row>
    <row r="117" spans="4:4">
      <c r="D117" s="51"/>
    </row>
    <row r="118" spans="4:4">
      <c r="D118" s="51"/>
    </row>
    <row r="119" spans="4:4">
      <c r="D119" s="51"/>
    </row>
    <row r="120" spans="4:4">
      <c r="D120" s="51"/>
    </row>
    <row r="121" spans="4:4">
      <c r="D121" s="51"/>
    </row>
    <row r="130" spans="3:7">
      <c r="D130" s="51"/>
      <c r="E130" s="51"/>
      <c r="F130" s="51"/>
      <c r="G130" s="51"/>
    </row>
    <row r="131" spans="3:7">
      <c r="D131" s="51"/>
      <c r="E131" s="51"/>
      <c r="F131" s="51"/>
      <c r="G131" s="51"/>
    </row>
    <row r="132" spans="3:7">
      <c r="C132" t="s">
        <v>253</v>
      </c>
    </row>
    <row r="133" spans="3:7">
      <c r="D133" t="s">
        <v>254</v>
      </c>
      <c r="E133" t="s">
        <v>255</v>
      </c>
      <c r="F133" t="s">
        <v>256</v>
      </c>
      <c r="G133" t="s">
        <v>257</v>
      </c>
    </row>
    <row r="134" spans="3:7">
      <c r="C134" t="s">
        <v>248</v>
      </c>
      <c r="D134" s="51">
        <f>+C27</f>
        <v>0</v>
      </c>
      <c r="E134" s="51">
        <f>+C40</f>
        <v>0</v>
      </c>
      <c r="F134" s="51">
        <f>+C53</f>
        <v>0</v>
      </c>
      <c r="G134" s="51">
        <f>+C66</f>
        <v>0</v>
      </c>
    </row>
    <row r="135" spans="3:7">
      <c r="C135" t="s">
        <v>249</v>
      </c>
      <c r="D135" s="51">
        <f>+F27</f>
        <v>0</v>
      </c>
      <c r="E135" s="51">
        <f>+F40</f>
        <v>0</v>
      </c>
      <c r="F135" s="51">
        <f>+F53</f>
        <v>0</v>
      </c>
      <c r="G135" s="51">
        <f>+F66</f>
        <v>0</v>
      </c>
    </row>
    <row r="136" spans="3:7">
      <c r="C136" t="s">
        <v>250</v>
      </c>
      <c r="D136" s="51">
        <f>+I27</f>
        <v>0</v>
      </c>
      <c r="E136" s="51">
        <f>+I40</f>
        <v>0</v>
      </c>
      <c r="F136" s="51">
        <f>+I53</f>
        <v>0</v>
      </c>
      <c r="G136" s="51">
        <f>+I66</f>
        <v>0</v>
      </c>
    </row>
    <row r="137" spans="3:7">
      <c r="C137" t="s">
        <v>251</v>
      </c>
      <c r="D137" s="51">
        <f>+L27</f>
        <v>0</v>
      </c>
      <c r="E137" s="51">
        <f>+L40</f>
        <v>0</v>
      </c>
      <c r="F137" s="51">
        <f>+L53</f>
        <v>0</v>
      </c>
      <c r="G137" s="51">
        <f>+L66</f>
        <v>0</v>
      </c>
    </row>
    <row r="138" spans="3:7">
      <c r="C138" t="s">
        <v>252</v>
      </c>
      <c r="D138" s="51">
        <f>+O27</f>
        <v>0</v>
      </c>
      <c r="E138" s="51">
        <f>+O40</f>
        <v>0</v>
      </c>
      <c r="F138" s="51">
        <f>+O53</f>
        <v>0</v>
      </c>
      <c r="G138" s="51">
        <f>+O66</f>
        <v>0</v>
      </c>
    </row>
    <row r="139" spans="3:7">
      <c r="D139" s="51"/>
      <c r="E139" s="51"/>
      <c r="F139" s="51"/>
      <c r="G139" s="51"/>
    </row>
    <row r="140" spans="3:7">
      <c r="D140" s="51"/>
      <c r="E140" s="51"/>
      <c r="F140" s="51"/>
      <c r="G140" s="51"/>
    </row>
    <row r="141" spans="3:7">
      <c r="D141" s="51"/>
      <c r="E141" s="51"/>
      <c r="F141" s="51"/>
      <c r="G141" s="51"/>
    </row>
    <row r="142" spans="3:7">
      <c r="D142" s="51"/>
      <c r="E142" s="51"/>
      <c r="F142" s="51"/>
      <c r="G142" s="51"/>
    </row>
    <row r="143" spans="3:7">
      <c r="D143" s="51"/>
      <c r="E143" s="51"/>
      <c r="F143" s="51"/>
      <c r="G143" s="51"/>
    </row>
    <row r="145" spans="2:2">
      <c r="B145" s="4"/>
    </row>
    <row r="165" spans="2:2">
      <c r="B165" s="4"/>
    </row>
  </sheetData>
  <sheetProtection formatCells="0" formatColumns="0" formatRows="0"/>
  <mergeCells count="1">
    <mergeCell ref="B9:C9"/>
  </mergeCells>
  <conditionalFormatting sqref="D17">
    <cfRule type="colorScale" priority="50">
      <colorScale>
        <cfvo type="num" val="&quot;Viable&quot;"/>
        <cfvo type="num" val="&quot;Not viable&quot;"/>
        <color rgb="FF92D050"/>
        <color rgb="FFFF0000"/>
      </colorScale>
    </cfRule>
  </conditionalFormatting>
  <conditionalFormatting sqref="D30:D39">
    <cfRule type="colorScale" priority="49">
      <colorScale>
        <cfvo type="num" val="&quot;Viable&quot;"/>
        <cfvo type="num" val="&quot;Not viable&quot;"/>
        <color rgb="FF92D050"/>
        <color rgb="FFFF0000"/>
      </colorScale>
    </cfRule>
  </conditionalFormatting>
  <conditionalFormatting sqref="D43:D52">
    <cfRule type="colorScale" priority="48">
      <colorScale>
        <cfvo type="num" val="&quot;Viable&quot;"/>
        <cfvo type="num" val="&quot;Not viable&quot;"/>
        <color rgb="FF92D050"/>
        <color rgb="FFFF0000"/>
      </colorScale>
    </cfRule>
  </conditionalFormatting>
  <conditionalFormatting sqref="D56:D65">
    <cfRule type="colorScale" priority="47">
      <colorScale>
        <cfvo type="num" val="&quot;Viable&quot;"/>
        <cfvo type="num" val="&quot;Not viable&quot;"/>
        <color rgb="FF92D050"/>
        <color rgb="FFFF0000"/>
      </colorScale>
    </cfRule>
  </conditionalFormatting>
  <conditionalFormatting sqref="G17:G26">
    <cfRule type="colorScale" priority="16">
      <colorScale>
        <cfvo type="num" val="&quot;Viable&quot;"/>
        <cfvo type="num" val="&quot;Not viable&quot;"/>
        <color rgb="FF92D050"/>
        <color rgb="FFFF0000"/>
      </colorScale>
    </cfRule>
  </conditionalFormatting>
  <conditionalFormatting sqref="G30:G39">
    <cfRule type="colorScale" priority="15">
      <colorScale>
        <cfvo type="num" val="&quot;Viable&quot;"/>
        <cfvo type="num" val="&quot;Not viable&quot;"/>
        <color rgb="FF92D050"/>
        <color rgb="FFFF0000"/>
      </colorScale>
    </cfRule>
  </conditionalFormatting>
  <conditionalFormatting sqref="G43:G52">
    <cfRule type="colorScale" priority="14">
      <colorScale>
        <cfvo type="num" val="&quot;Viable&quot;"/>
        <cfvo type="num" val="&quot;Not viable&quot;"/>
        <color rgb="FF92D050"/>
        <color rgb="FFFF0000"/>
      </colorScale>
    </cfRule>
  </conditionalFormatting>
  <conditionalFormatting sqref="G56:G65">
    <cfRule type="colorScale" priority="13">
      <colorScale>
        <cfvo type="num" val="&quot;Viable&quot;"/>
        <cfvo type="num" val="&quot;Not viable&quot;"/>
        <color rgb="FF92D050"/>
        <color rgb="FFFF0000"/>
      </colorScale>
    </cfRule>
  </conditionalFormatting>
  <conditionalFormatting sqref="J17:J26">
    <cfRule type="colorScale" priority="12">
      <colorScale>
        <cfvo type="num" val="&quot;Viable&quot;"/>
        <cfvo type="num" val="&quot;Not viable&quot;"/>
        <color rgb="FF92D050"/>
        <color rgb="FFFF0000"/>
      </colorScale>
    </cfRule>
  </conditionalFormatting>
  <conditionalFormatting sqref="J30:J39">
    <cfRule type="colorScale" priority="11">
      <colorScale>
        <cfvo type="num" val="&quot;Viable&quot;"/>
        <cfvo type="num" val="&quot;Not viable&quot;"/>
        <color rgb="FF92D050"/>
        <color rgb="FFFF0000"/>
      </colorScale>
    </cfRule>
  </conditionalFormatting>
  <conditionalFormatting sqref="J43:J52">
    <cfRule type="colorScale" priority="10">
      <colorScale>
        <cfvo type="num" val="&quot;Viable&quot;"/>
        <cfvo type="num" val="&quot;Not viable&quot;"/>
        <color rgb="FF92D050"/>
        <color rgb="FFFF0000"/>
      </colorScale>
    </cfRule>
  </conditionalFormatting>
  <conditionalFormatting sqref="J56:J65">
    <cfRule type="colorScale" priority="9">
      <colorScale>
        <cfvo type="num" val="&quot;Viable&quot;"/>
        <cfvo type="num" val="&quot;Not viable&quot;"/>
        <color rgb="FF92D050"/>
        <color rgb="FFFF0000"/>
      </colorScale>
    </cfRule>
  </conditionalFormatting>
  <conditionalFormatting sqref="M17:M26">
    <cfRule type="colorScale" priority="8">
      <colorScale>
        <cfvo type="num" val="&quot;Viable&quot;"/>
        <cfvo type="num" val="&quot;Not viable&quot;"/>
        <color rgb="FF92D050"/>
        <color rgb="FFFF0000"/>
      </colorScale>
    </cfRule>
  </conditionalFormatting>
  <conditionalFormatting sqref="M30:M39">
    <cfRule type="colorScale" priority="7">
      <colorScale>
        <cfvo type="num" val="&quot;Viable&quot;"/>
        <cfvo type="num" val="&quot;Not viable&quot;"/>
        <color rgb="FF92D050"/>
        <color rgb="FFFF0000"/>
      </colorScale>
    </cfRule>
  </conditionalFormatting>
  <conditionalFormatting sqref="M43:M52">
    <cfRule type="colorScale" priority="6">
      <colorScale>
        <cfvo type="num" val="&quot;Viable&quot;"/>
        <cfvo type="num" val="&quot;Not viable&quot;"/>
        <color rgb="FF92D050"/>
        <color rgb="FFFF0000"/>
      </colorScale>
    </cfRule>
  </conditionalFormatting>
  <conditionalFormatting sqref="M56:M65">
    <cfRule type="colorScale" priority="5">
      <colorScale>
        <cfvo type="num" val="&quot;Viable&quot;"/>
        <cfvo type="num" val="&quot;Not viable&quot;"/>
        <color rgb="FF92D050"/>
        <color rgb="FFFF0000"/>
      </colorScale>
    </cfRule>
  </conditionalFormatting>
  <conditionalFormatting sqref="P17:P26">
    <cfRule type="colorScale" priority="4">
      <colorScale>
        <cfvo type="num" val="&quot;Viable&quot;"/>
        <cfvo type="num" val="&quot;Not viable&quot;"/>
        <color rgb="FF92D050"/>
        <color rgb="FFFF0000"/>
      </colorScale>
    </cfRule>
  </conditionalFormatting>
  <conditionalFormatting sqref="P30:P39">
    <cfRule type="colorScale" priority="3">
      <colorScale>
        <cfvo type="num" val="&quot;Viable&quot;"/>
        <cfvo type="num" val="&quot;Not viable&quot;"/>
        <color rgb="FF92D050"/>
        <color rgb="FFFF0000"/>
      </colorScale>
    </cfRule>
  </conditionalFormatting>
  <conditionalFormatting sqref="P43:P52">
    <cfRule type="colorScale" priority="2">
      <colorScale>
        <cfvo type="num" val="&quot;Viable&quot;"/>
        <cfvo type="num" val="&quot;Not viable&quot;"/>
        <color rgb="FF92D050"/>
        <color rgb="FFFF0000"/>
      </colorScale>
    </cfRule>
  </conditionalFormatting>
  <conditionalFormatting sqref="P56:P65">
    <cfRule type="colorScale" priority="1">
      <colorScale>
        <cfvo type="num" val="&quot;Viable&quot;"/>
        <cfvo type="num" val="&quot;Not viable&quot;"/>
        <color rgb="FF92D050"/>
        <color rgb="FFFF0000"/>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53D475AEE51C4EBD2DB8C3A40AA042" ma:contentTypeVersion="18" ma:contentTypeDescription="Ein neues Dokument erstellen." ma:contentTypeScope="" ma:versionID="8f29b60b309b59a32e68dd91176cdb2b">
  <xsd:schema xmlns:xsd="http://www.w3.org/2001/XMLSchema" xmlns:xs="http://www.w3.org/2001/XMLSchema" xmlns:p="http://schemas.microsoft.com/office/2006/metadata/properties" xmlns:ns2="4b350056-3cee-48f9-b68e-668ae4818650" xmlns:ns3="21a6d76b-080b-43d8-9a48-dce51739ee20" targetNamespace="http://schemas.microsoft.com/office/2006/metadata/properties" ma:root="true" ma:fieldsID="7da2ef85e7b905d5a2249bc22aa2b432" ns2:_="" ns3:_="">
    <xsd:import namespace="4b350056-3cee-48f9-b68e-668ae4818650"/>
    <xsd:import namespace="21a6d76b-080b-43d8-9a48-dce51739ee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0056-3cee-48f9-b68e-668ae4818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a6d76b-080b-43d8-9a48-dce51739ee2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ae2f1b9-13b7-43c6-bf65-5a82bdd4f7e8}" ma:internalName="TaxCatchAll" ma:showField="CatchAllData" ma:web="21a6d76b-080b-43d8-9a48-dce51739ee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a6d76b-080b-43d8-9a48-dce51739ee20" xsi:nil="true"/>
    <lcf76f155ced4ddcb4097134ff3c332f xmlns="4b350056-3cee-48f9-b68e-668ae48186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2D9A84-B2CE-48F2-ACC3-D09D57DA6811}"/>
</file>

<file path=customXml/itemProps2.xml><?xml version="1.0" encoding="utf-8"?>
<ds:datastoreItem xmlns:ds="http://schemas.openxmlformats.org/officeDocument/2006/customXml" ds:itemID="{2EF73D33-953D-43F3-930C-E612FC6E90D7}"/>
</file>

<file path=customXml/itemProps3.xml><?xml version="1.0" encoding="utf-8"?>
<ds:datastoreItem xmlns:ds="http://schemas.openxmlformats.org/officeDocument/2006/customXml" ds:itemID="{67F6145C-4520-4619-9CA2-098D6C7B01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Juerg Klarer</dc:creator>
  <cp:keywords/>
  <dc:description/>
  <cp:lastModifiedBy>Spada, Marie GIZ</cp:lastModifiedBy>
  <cp:revision/>
  <dcterms:created xsi:type="dcterms:W3CDTF">2023-04-28T15:45:10Z</dcterms:created>
  <dcterms:modified xsi:type="dcterms:W3CDTF">2026-04-15T08:22:10Z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0x010100E153D475AEE51C4EBD2DB8C3A40AA042</vt:lpwstr>
  </property>
  <property fmtid="{D5CDD505-2E9C-101B-9397-08002B2CF9AE}" pid="3" name="MediaServiceImageTags">
    <vt:lpwstr/>
  </property>
</Properties>
</file>